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<sst xmlns="http://schemas.openxmlformats.org/spreadsheetml/2006/main" count="699" uniqueCount="330">
  <si>
    <t>攀枝花市妇女联合会</t>
  </si>
  <si>
    <t>2024年部门预算</t>
  </si>
  <si>
    <t>2024年3月 4 日</t>
  </si>
  <si>
    <t xml:space="preserve">
表1</t>
  </si>
  <si>
    <t xml:space="preserve"> </t>
  </si>
  <si>
    <t>部门收支总表</t>
  </si>
  <si>
    <t>部门：攀枝花市妇女联合会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</si>
  <si>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</si>
  <si>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</si>
  <si>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</si>
  <si>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</si>
  <si>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</si>
  <si>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</si>
  <si>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</si>
  <si>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</si>
  <si>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</si>
  <si>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</si>
  <si>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</si>
  <si>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</si>
  <si>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</si>
  <si>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</si>
  <si>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</si>
  <si>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</si>
  <si>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</si>
  <si>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</si>
  <si>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</si>
  <si>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</si>
  <si>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</si>
  <si>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</si>
  <si>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</si>
  <si>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</si>
  <si>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</si>
  <si>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</si>
  <si>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</si>
  <si>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</si>
  <si>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</si>
  <si>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</si>
  <si>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</si>
  <si>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</si>
  <si>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</si>
  <si>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</si>
  <si>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</si>
  <si>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</si>
  <si>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</si>
  <si>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</si>
  <si>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</si>
  <si>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</si>
  <si>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</si>
  <si>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</si>
  <si>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</si>
  <si>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</si>
  <si>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</si>
  <si>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</si>
  <si>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</si>
  <si>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</si>
  <si>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</si>
  <si>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</si>
  <si>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</si>
  <si>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</si>
  <si>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</si>
  <si>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</si>
  <si>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</si>
  <si>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</si>
  <si>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</si>
  <si>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</si>
  <si>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</si>
  <si>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</si>
  <si>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</si>
  <si>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</si>
  <si>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</si>
  <si>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</si>
  <si>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</si>
  <si>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</si>
  <si>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</si>
  <si>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4,967,184.93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</si>
  <si>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</si>
  <si>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</si>
  <si>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</si>
  <si>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</si>
  <si>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</si>
  <si>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</si>
  <si>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</si>
  <si>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</si>
  <si>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</si>
  <si>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</si>
  <si>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</si>
  <si>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群众团体事务</t>
  </si>
  <si>
    <t>01</t>
  </si>
  <si>
    <t>行政运行</t>
  </si>
  <si>
    <t>事业运行</t>
  </si>
  <si>
    <t>其他群众团体事务支出</t>
  </si>
  <si>
    <t>社会保障和就业支出</t>
  </si>
  <si>
    <t>05</t>
  </si>
  <si>
    <t>行政事业单位养老支出</t>
  </si>
  <si>
    <t>行政单位离退休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</si>
  <si>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</si>
  <si>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</si>
  <si>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</si>
  <si>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</si>
  <si>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</si>
  <si>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</si>
  <si>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</si>
  <si>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</si>
  <si>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</si>
  <si>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</si>
  <si>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</si>
  <si>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</si>
  <si>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</si>
  <si>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</si>
  <si>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</si>
  <si>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</si>
  <si>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</si>
  <si>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</si>
  <si>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</si>
  <si>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</si>
  <si>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</si>
  <si>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</si>
  <si>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</si>
  <si>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</si>
  <si>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</si>
  <si>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</si>
  <si>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</si>
  <si>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</si>
  <si>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</si>
  <si>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</si>
  <si>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</si>
  <si>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</si>
  <si>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</si>
  <si>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</si>
  <si>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</si>
  <si>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</si>
  <si>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</si>
  <si>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</si>
  <si>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</si>
  <si>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</si>
  <si>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</si>
  <si>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</si>
  <si>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</si>
  <si>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</si>
  <si>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</si>
  <si>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</si>
  <si>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</si>
  <si>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</si>
  <si>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</si>
  <si>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</si>
  <si>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</si>
  <si>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</si>
  <si>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</si>
  <si>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</si>
  <si>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</si>
  <si>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</si>
  <si>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</si>
  <si>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</si>
  <si>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</si>
  <si>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</si>
  <si>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</si>
  <si>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</si>
  <si>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</si>
  <si>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</si>
  <si>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</si>
  <si>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</si>
  <si>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</si>
  <si>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</si>
  <si>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</si>
  <si>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</si>
  <si>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</si>
  <si>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</si>
  <si>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</si>
  <si>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</si>
  <si>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</si>
  <si>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</si>
  <si>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</si>
  <si>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</si>
  <si>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</si>
  <si>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</si>
  <si>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</si>
  <si>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</si>
  <si>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</si>
  <si>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</si>
  <si>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</si>
  <si>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</si>
  <si>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</si>
  <si>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</si>
  <si>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</si>
  <si>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</si>
  <si>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</si>
  <si>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</si>
  <si>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</si>
  <si>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</si>
  <si>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</si>
  <si>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</si>
  <si>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</si>
  <si>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</si>
  <si>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</si>
  <si>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</si>
  <si>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</si>
  <si>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</si>
  <si>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</si>
  <si>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</si>
  <si>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</si>
  <si>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</si>
  <si>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</si>
  <si>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</si>
  <si>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</si>
  <si>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</si>
  <si>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</si>
  <si>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</si>
  <si>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</si>
  <si>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</si>
  <si>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</si>
  <si>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</si>
  <si>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</si>
  <si>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</si>
  <si>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</si>
  <si>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</si>
  <si>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</si>
  <si>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</si>
  <si>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</si>
  <si>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</si>
  <si>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</si>
  <si>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</si>
  <si>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</si>
  <si>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</si>
  <si>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</si>
  <si>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</si>
  <si>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</si>
  <si>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</si>
  <si>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</si>
  <si>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</si>
  <si>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</si>
  <si>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</si>
  <si>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</si>
  <si>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</si>
  <si>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</si>
  <si>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</si>
  <si>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</si>
  <si>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</si>
  <si>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</si>
  <si>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</si>
  <si>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</si>
  <si>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</si>
  <si>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</si>
  <si>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</si>
  <si>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</si>
  <si>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 xml:space="preserve">“两纲”实施专项经费       </t>
  </si>
  <si>
    <t>单位（单位）</t>
  </si>
  <si>
    <t>市妇联</t>
  </si>
  <si>
    <t>项目资金
（万元）</t>
  </si>
  <si>
    <t>年度资金总额</t>
  </si>
  <si>
    <t>财政拨款</t>
  </si>
  <si>
    <t>其他资金</t>
  </si>
  <si>
    <t>总体目标</t>
  </si>
  <si>
    <t>完成两纲指标统计监测培训；召开妇儿工委全体（扩大）会议；两纲宣讲宣传；男女平等基本国策宣讲宣传。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</si>
  <si>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</si>
  <si>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</si>
  <si>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</si>
  <si>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</si>
  <si>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</si>
  <si>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</si>
  <si>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</si>
  <si>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妇儿工委全体（扩大）会议</t>
  </si>
  <si>
    <r>
      <rPr>
        <sz val="9"/>
        <rFont val="Times New Roman"/>
        <charset val="0"/>
      </rPr>
      <t>1</t>
    </r>
    <r>
      <rPr>
        <sz val="9"/>
        <rFont val="方正书宋_GBK"/>
        <charset val="0"/>
      </rPr>
      <t>次</t>
    </r>
  </si>
  <si>
    <t>男女平等基本国策宣讲</t>
  </si>
  <si>
    <t>性别平等评估咨询会</t>
  </si>
  <si>
    <t>质量指标</t>
  </si>
  <si>
    <t xml:space="preserve">完成本年度定量定性指标 </t>
  </si>
  <si>
    <t>按进度完成</t>
  </si>
  <si>
    <r>
      <rPr>
        <sz val="9"/>
        <rFont val="方正书宋_GBK"/>
        <charset val="0"/>
      </rPr>
      <t>优化妇女儿童发展环境</t>
    </r>
    <r>
      <rPr>
        <sz val="9"/>
        <rFont val="Times New Roman"/>
        <charset val="0"/>
      </rPr>
      <t xml:space="preserve"> </t>
    </r>
  </si>
  <si>
    <r>
      <rPr>
        <sz val="9"/>
        <rFont val="方正书宋_GBK"/>
        <charset val="0"/>
      </rPr>
      <t>推动妇女儿童事业与经济社会同步发展</t>
    </r>
    <r>
      <rPr>
        <sz val="9"/>
        <rFont val="Times New Roman"/>
        <charset val="0"/>
      </rPr>
      <t xml:space="preserve"> </t>
    </r>
  </si>
  <si>
    <t>时效指标</t>
  </si>
  <si>
    <t xml:space="preserve">“两纲”全年按计划推进 </t>
  </si>
  <si>
    <t>按照省上要求时间完成“两纲”统计监测报表填报、评估工作</t>
  </si>
  <si>
    <t>成本指标</t>
  </si>
  <si>
    <t>召开全委会会议室使用费</t>
  </si>
  <si>
    <t>0.6万元</t>
  </si>
  <si>
    <t>男女平等、两纲培训、宣讲费</t>
  </si>
  <si>
    <t>0.4万元</t>
  </si>
  <si>
    <t xml:space="preserve">统计监测费用 </t>
  </si>
  <si>
    <t>1万元</t>
  </si>
  <si>
    <t>两纲和男女平等基本国策宣传费</t>
  </si>
  <si>
    <t>项目效益</t>
  </si>
  <si>
    <t>社会效益指标</t>
  </si>
  <si>
    <t xml:space="preserve">推进妇女儿童发展，维护妇女儿童权益，促进男女平等。 </t>
  </si>
  <si>
    <t xml:space="preserve">推动妇女儿童事业全面发展    </t>
  </si>
  <si>
    <t>经济效益指标</t>
  </si>
  <si>
    <t>生态效益指标</t>
  </si>
  <si>
    <t>可持续影响指标</t>
  </si>
  <si>
    <t>满意度指标</t>
  </si>
  <si>
    <t>服务对象满意度指标</t>
  </si>
  <si>
    <t xml:space="preserve">妇女儿童满意度 </t>
  </si>
  <si>
    <t xml:space="preserve">≥90%   </t>
  </si>
  <si>
    <t>表6-2</t>
  </si>
  <si>
    <t>部门（单位）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</si>
  <si>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</si>
  <si>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</si>
  <si>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</si>
  <si>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</si>
  <si>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</si>
  <si>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</si>
  <si>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</si>
  <si>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按照单位职能职责开展工作，保证机关正常工作运转</t>
  </si>
  <si>
    <t>发放职工工资及五险一金等</t>
  </si>
  <si>
    <t>项目经费</t>
  </si>
  <si>
    <t>保证项目顺利推进，促进妇联工作向好发展</t>
  </si>
  <si>
    <t>年度单位整体支出预算</t>
  </si>
  <si>
    <t>资金总额</t>
  </si>
  <si>
    <t>年度总体目标</t>
  </si>
  <si>
    <t>持续深化巾帼心向党、巾帼建新功、巾帼维权服务、家庭建设工作、妇联改革发展五大提升行动，推进新时代妇联工作高质量发展，团结引领全市妇女为攀枝花加快现代化区域中心城市做出新贡献。</t>
  </si>
  <si>
    <t>年度绩效指标</t>
  </si>
  <si>
    <t>指标值
（包含数字及文字描述）</t>
  </si>
  <si>
    <t>产出指标</t>
  </si>
  <si>
    <t>妇女维权</t>
  </si>
  <si>
    <t>1、来访群众及妇女群众开展法治宣传教育。         
2、信访案件接待数，有效维护妇女儿童合法权益。</t>
  </si>
  <si>
    <t>妇女思想引领</t>
  </si>
  <si>
    <t>统一妇女思想、凝聚妇女力量，把妇女群众紧紧凝聚在党的周围，夯实党执政的群众基础。</t>
  </si>
  <si>
    <t>“两纲”监测</t>
  </si>
  <si>
    <t>完成“两纲”统计监测报表填报、评估工作</t>
  </si>
  <si>
    <t>提高妇女整体素质，保障妇女权益，促进男女平等</t>
  </si>
  <si>
    <t>提高妇女能力，整合妇女服务资源，帮助妇女完善自我，女性全面参与社会生活，促进男女平等</t>
  </si>
  <si>
    <t>完成时间</t>
  </si>
  <si>
    <t>2024年全年</t>
  </si>
  <si>
    <t>人员、公用、项目经费</t>
  </si>
  <si>
    <t>496.72万元</t>
  </si>
  <si>
    <t>效益指标</t>
  </si>
  <si>
    <t>积极开展妇女工作，推动妇女儿童发展</t>
  </si>
  <si>
    <t>保障妇女权益，促进男女平等</t>
  </si>
  <si>
    <t>保障妇联基本运行，提升妇女干部整体素质，维护妇联形象</t>
  </si>
  <si>
    <t>有利于</t>
  </si>
  <si>
    <t>妇女儿童满意度</t>
  </si>
  <si>
    <t>≥90%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</si>
</sst>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方正书宋_GBK"/>
      <charset val="0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0" borderId="0"/>
    <xf numFmtId="0" fontId="3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5" fillId="18" borderId="31" applyNumberFormat="0" applyAlignment="0" applyProtection="0">
      <alignment vertical="center"/>
    </xf>
    <xf numFmtId="0" fontId="47" fillId="24" borderId="33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8" fillId="23" borderId="32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18" borderId="27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5" borderId="27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3" fontId="10" fillId="0" borderId="6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20" xfId="0" applyFont="1" applyBorder="1">
      <alignment vertical="center"/>
    </xf>
    <xf numFmtId="0" fontId="9" fillId="0" borderId="20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9" fillId="0" borderId="6" xfId="0" applyFont="1" applyFill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 applyProtection="1">
      <alignment vertical="center" wrapText="1"/>
    </xf>
    <xf numFmtId="4" fontId="19" fillId="0" borderId="6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horizontal="right" vertical="center"/>
    </xf>
    <xf numFmtId="4" fontId="23" fillId="0" borderId="6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vertical="center" wrapText="1"/>
    </xf>
    <xf numFmtId="4" fontId="19" fillId="0" borderId="6" xfId="0" applyNumberFormat="1" applyFont="1" applyFill="1" applyBorder="1" applyAlignment="1">
      <alignment horizontal="right" vertical="center"/>
    </xf>
    <xf numFmtId="4" fontId="25" fillId="0" borderId="24" xfId="0" applyNumberFormat="1" applyFont="1" applyBorder="1" applyAlignment="1">
      <alignment horizontal="right" vertical="center"/>
    </xf>
    <xf numFmtId="0" fontId="20" fillId="0" borderId="1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right" vertical="center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right" vertical="center"/>
    </xf>
    <xf numFmtId="0" fontId="30" fillId="0" borderId="9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5&#36130;&#21153;/2024&#24180;&#36130;&#21153;/7.&#39044;&#20915;&#31639;&#20844;&#24320;/2024&#24180;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5.75" outlineLevelRow="2"/>
  <cols>
    <col min="1" max="1" width="123.125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4" t="s">
        <v>1</v>
      </c>
    </row>
    <row r="3" ht="60" customHeight="1" spans="1:1">
      <c r="A3" s="175" t="s">
        <v>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13" activePane="bottomLeft" state="frozen"/>
      <selection/>
      <selection pane="bottomLeft" activeCell="I20" sqref="I19:J20"/>
    </sheetView>
  </sheetViews>
  <sheetFormatPr defaultColWidth="10" defaultRowHeight="14.2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4"/>
      <c r="B1" s="2"/>
      <c r="C1" s="74"/>
      <c r="D1" s="75"/>
      <c r="E1" s="75"/>
      <c r="F1" s="75"/>
      <c r="G1" s="75"/>
      <c r="H1" s="75"/>
      <c r="I1" s="78" t="s">
        <v>222</v>
      </c>
      <c r="J1" s="67"/>
    </row>
    <row r="2" ht="22.8" customHeight="1" spans="1:10">
      <c r="A2" s="64"/>
      <c r="B2" s="3" t="s">
        <v>223</v>
      </c>
      <c r="C2" s="3"/>
      <c r="D2" s="3"/>
      <c r="E2" s="3"/>
      <c r="F2" s="3"/>
      <c r="G2" s="3"/>
      <c r="H2" s="3"/>
      <c r="I2" s="3"/>
      <c r="J2" s="67" t="s">
        <v>4</v>
      </c>
    </row>
    <row r="3" ht="19.55" customHeight="1" spans="1:10">
      <c r="A3" s="65"/>
      <c r="B3" s="66" t="s">
        <v>6</v>
      </c>
      <c r="C3" s="66"/>
      <c r="D3" s="79"/>
      <c r="E3" s="79"/>
      <c r="F3" s="79"/>
      <c r="G3" s="79"/>
      <c r="H3" s="79"/>
      <c r="I3" s="79" t="s">
        <v>7</v>
      </c>
      <c r="J3" s="80"/>
    </row>
    <row r="4" ht="24.4" customHeight="1" spans="1:10">
      <c r="A4" s="67"/>
      <c r="B4" s="68" t="s">
        <v>224</v>
      </c>
      <c r="C4" s="68" t="s">
        <v>72</v>
      </c>
      <c r="D4" s="68" t="s">
        <v>225</v>
      </c>
      <c r="E4" s="68"/>
      <c r="F4" s="68"/>
      <c r="G4" s="68"/>
      <c r="H4" s="68"/>
      <c r="I4" s="68"/>
      <c r="J4" s="81"/>
    </row>
    <row r="5" ht="24.4" customHeight="1" spans="1:10">
      <c r="A5" s="69"/>
      <c r="B5" s="68"/>
      <c r="C5" s="68"/>
      <c r="D5" s="68" t="s">
        <v>60</v>
      </c>
      <c r="E5" s="86" t="s">
        <v>226</v>
      </c>
      <c r="F5" s="68" t="s">
        <v>227</v>
      </c>
      <c r="G5" s="68"/>
      <c r="H5" s="68"/>
      <c r="I5" s="68" t="s">
        <v>190</v>
      </c>
      <c r="J5" s="81"/>
    </row>
    <row r="6" ht="24.4" customHeight="1" spans="1:10">
      <c r="A6" s="69"/>
      <c r="B6" s="68"/>
      <c r="C6" s="68"/>
      <c r="D6" s="68"/>
      <c r="E6" s="86"/>
      <c r="F6" s="68" t="s">
        <v>160</v>
      </c>
      <c r="G6" s="68" t="s">
        <v>228</v>
      </c>
      <c r="H6" s="68" t="s">
        <v>229</v>
      </c>
      <c r="I6" s="68"/>
      <c r="J6" s="82"/>
    </row>
    <row r="7" ht="22.8" customHeight="1" spans="1:10">
      <c r="A7" s="70"/>
      <c r="B7" s="68"/>
      <c r="C7" s="68" t="s">
        <v>73</v>
      </c>
      <c r="D7" s="76">
        <f t="shared" ref="D7:I7" si="0">D8</f>
        <v>20340</v>
      </c>
      <c r="E7" s="76"/>
      <c r="F7" s="76">
        <f t="shared" si="0"/>
        <v>11340</v>
      </c>
      <c r="G7" s="76"/>
      <c r="H7" s="76">
        <f t="shared" si="0"/>
        <v>11340</v>
      </c>
      <c r="I7" s="76">
        <f t="shared" si="0"/>
        <v>9000</v>
      </c>
      <c r="J7" s="83"/>
    </row>
    <row r="8" ht="22.8" customHeight="1" spans="1:10">
      <c r="A8" s="70"/>
      <c r="B8" s="85">
        <v>134001</v>
      </c>
      <c r="C8" s="87" t="s">
        <v>0</v>
      </c>
      <c r="D8" s="88">
        <v>20340</v>
      </c>
      <c r="E8" s="89"/>
      <c r="F8" s="88">
        <v>11340</v>
      </c>
      <c r="G8" s="89"/>
      <c r="H8" s="88">
        <v>11340</v>
      </c>
      <c r="I8" s="88">
        <v>9000</v>
      </c>
      <c r="J8" s="83"/>
    </row>
    <row r="9" ht="22.8" customHeight="1" spans="1:10">
      <c r="A9" s="70"/>
      <c r="B9" s="68"/>
      <c r="C9" s="68"/>
      <c r="D9" s="76"/>
      <c r="E9" s="76"/>
      <c r="F9" s="76"/>
      <c r="G9" s="76"/>
      <c r="H9" s="76"/>
      <c r="I9" s="76"/>
      <c r="J9" s="83"/>
    </row>
    <row r="10" ht="22.8" customHeight="1" spans="1:10">
      <c r="A10" s="70"/>
      <c r="B10" s="68"/>
      <c r="C10" s="68"/>
      <c r="D10" s="76"/>
      <c r="E10" s="76"/>
      <c r="F10" s="76"/>
      <c r="G10" s="76"/>
      <c r="H10" s="76"/>
      <c r="I10" s="76"/>
      <c r="J10" s="83"/>
    </row>
    <row r="11" ht="22.8" customHeight="1" spans="1:10">
      <c r="A11" s="70"/>
      <c r="B11" s="68"/>
      <c r="C11" s="68"/>
      <c r="D11" s="76"/>
      <c r="E11" s="76"/>
      <c r="F11" s="76"/>
      <c r="G11" s="76"/>
      <c r="H11" s="76"/>
      <c r="I11" s="76"/>
      <c r="J11" s="83"/>
    </row>
    <row r="12" ht="22.8" customHeight="1" spans="1:10">
      <c r="A12" s="70"/>
      <c r="B12" s="68"/>
      <c r="C12" s="68"/>
      <c r="D12" s="76"/>
      <c r="E12" s="76"/>
      <c r="F12" s="76"/>
      <c r="G12" s="76"/>
      <c r="H12" s="76"/>
      <c r="I12" s="76"/>
      <c r="J12" s="83"/>
    </row>
    <row r="13" ht="22.8" customHeight="1" spans="1:10">
      <c r="A13" s="70"/>
      <c r="B13" s="68"/>
      <c r="C13" s="68"/>
      <c r="D13" s="76"/>
      <c r="E13" s="76"/>
      <c r="F13" s="76"/>
      <c r="G13" s="76"/>
      <c r="H13" s="76"/>
      <c r="I13" s="76"/>
      <c r="J13" s="83"/>
    </row>
    <row r="14" ht="22.8" customHeight="1" spans="1:10">
      <c r="A14" s="70"/>
      <c r="B14" s="68"/>
      <c r="C14" s="68"/>
      <c r="D14" s="76"/>
      <c r="E14" s="76"/>
      <c r="F14" s="76"/>
      <c r="G14" s="76"/>
      <c r="H14" s="76"/>
      <c r="I14" s="76"/>
      <c r="J14" s="83"/>
    </row>
    <row r="15" ht="22.8" customHeight="1" spans="1:10">
      <c r="A15" s="70"/>
      <c r="B15" s="68"/>
      <c r="C15" s="68"/>
      <c r="D15" s="76"/>
      <c r="E15" s="76"/>
      <c r="F15" s="76"/>
      <c r="G15" s="76"/>
      <c r="H15" s="76"/>
      <c r="I15" s="76"/>
      <c r="J15" s="83"/>
    </row>
    <row r="16" ht="22.8" customHeight="1" spans="1:10">
      <c r="A16" s="70"/>
      <c r="B16" s="68"/>
      <c r="C16" s="68"/>
      <c r="D16" s="76"/>
      <c r="E16" s="76"/>
      <c r="F16" s="76"/>
      <c r="G16" s="76"/>
      <c r="H16" s="76"/>
      <c r="I16" s="76"/>
      <c r="J16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4"/>
      <c r="B1" s="2"/>
      <c r="C1" s="2"/>
      <c r="D1" s="2"/>
      <c r="E1" s="74"/>
      <c r="F1" s="74"/>
      <c r="G1" s="75"/>
      <c r="H1" s="75"/>
      <c r="I1" s="78" t="s">
        <v>230</v>
      </c>
      <c r="J1" s="67"/>
    </row>
    <row r="2" ht="22.8" customHeight="1" spans="1:10">
      <c r="A2" s="64"/>
      <c r="B2" s="3" t="s">
        <v>231</v>
      </c>
      <c r="C2" s="3"/>
      <c r="D2" s="3"/>
      <c r="E2" s="3"/>
      <c r="F2" s="3"/>
      <c r="G2" s="3"/>
      <c r="H2" s="3"/>
      <c r="I2" s="3"/>
      <c r="J2" s="67"/>
    </row>
    <row r="3" ht="19.55" customHeight="1" spans="1:10">
      <c r="A3" s="65"/>
      <c r="B3" s="66" t="s">
        <v>6</v>
      </c>
      <c r="C3" s="66"/>
      <c r="D3" s="66"/>
      <c r="E3" s="66"/>
      <c r="F3" s="66"/>
      <c r="G3" s="65"/>
      <c r="H3" s="65"/>
      <c r="I3" s="79" t="s">
        <v>7</v>
      </c>
      <c r="J3" s="80"/>
    </row>
    <row r="4" ht="24.4" customHeight="1" spans="1:10">
      <c r="A4" s="67"/>
      <c r="B4" s="68" t="s">
        <v>10</v>
      </c>
      <c r="C4" s="68"/>
      <c r="D4" s="68"/>
      <c r="E4" s="68"/>
      <c r="F4" s="68"/>
      <c r="G4" s="68" t="s">
        <v>232</v>
      </c>
      <c r="H4" s="68"/>
      <c r="I4" s="68"/>
      <c r="J4" s="81"/>
    </row>
    <row r="5" ht="24.4" customHeight="1" spans="1:10">
      <c r="A5" s="69"/>
      <c r="B5" s="68" t="s">
        <v>81</v>
      </c>
      <c r="C5" s="68"/>
      <c r="D5" s="68"/>
      <c r="E5" s="68" t="s">
        <v>71</v>
      </c>
      <c r="F5" s="68" t="s">
        <v>72</v>
      </c>
      <c r="G5" s="68" t="s">
        <v>60</v>
      </c>
      <c r="H5" s="68" t="s">
        <v>77</v>
      </c>
      <c r="I5" s="68" t="s">
        <v>78</v>
      </c>
      <c r="J5" s="81"/>
    </row>
    <row r="6" ht="24.4" customHeight="1" spans="1:10">
      <c r="A6" s="69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82"/>
    </row>
    <row r="7" ht="22.8" customHeight="1" spans="1:10">
      <c r="A7" s="70"/>
      <c r="B7" s="68"/>
      <c r="C7" s="68"/>
      <c r="D7" s="68"/>
      <c r="E7" s="68"/>
      <c r="F7" s="68" t="s">
        <v>73</v>
      </c>
      <c r="G7" s="76"/>
      <c r="H7" s="76"/>
      <c r="I7" s="76"/>
      <c r="J7" s="83"/>
    </row>
    <row r="8" ht="22.8" customHeight="1" spans="1:10">
      <c r="A8" s="70"/>
      <c r="B8" s="68"/>
      <c r="C8" s="68"/>
      <c r="D8" s="68"/>
      <c r="E8" s="85"/>
      <c r="F8" s="85" t="s">
        <v>233</v>
      </c>
      <c r="G8" s="76"/>
      <c r="H8" s="76"/>
      <c r="I8" s="76"/>
      <c r="J8" s="83"/>
    </row>
    <row r="9" ht="22.8" customHeight="1" spans="1:10">
      <c r="A9" s="70"/>
      <c r="B9" s="68"/>
      <c r="C9" s="68"/>
      <c r="D9" s="68"/>
      <c r="E9" s="85"/>
      <c r="F9" s="85"/>
      <c r="G9" s="76"/>
      <c r="H9" s="76"/>
      <c r="I9" s="76"/>
      <c r="J9" s="83"/>
    </row>
    <row r="10" ht="22.8" customHeight="1" spans="1:10">
      <c r="A10" s="70"/>
      <c r="B10" s="68"/>
      <c r="C10" s="68"/>
      <c r="D10" s="68"/>
      <c r="E10" s="68"/>
      <c r="F10" s="68"/>
      <c r="G10" s="76"/>
      <c r="H10" s="76"/>
      <c r="I10" s="76"/>
      <c r="J10" s="83"/>
    </row>
    <row r="11" ht="22.8" customHeight="1" spans="1:10">
      <c r="A11" s="70"/>
      <c r="B11" s="68"/>
      <c r="C11" s="68"/>
      <c r="D11" s="68"/>
      <c r="E11" s="68"/>
      <c r="F11" s="68"/>
      <c r="G11" s="76"/>
      <c r="H11" s="76"/>
      <c r="I11" s="76"/>
      <c r="J11" s="83"/>
    </row>
    <row r="12" ht="22.8" customHeight="1" spans="1:10">
      <c r="A12" s="70"/>
      <c r="B12" s="68"/>
      <c r="C12" s="68"/>
      <c r="D12" s="68"/>
      <c r="E12" s="68"/>
      <c r="F12" s="68"/>
      <c r="G12" s="76"/>
      <c r="H12" s="76"/>
      <c r="I12" s="76"/>
      <c r="J12" s="83"/>
    </row>
    <row r="13" ht="22.8" customHeight="1" spans="1:10">
      <c r="A13" s="70"/>
      <c r="B13" s="68"/>
      <c r="C13" s="68"/>
      <c r="D13" s="68"/>
      <c r="E13" s="68"/>
      <c r="F13" s="68"/>
      <c r="G13" s="76"/>
      <c r="H13" s="76"/>
      <c r="I13" s="76"/>
      <c r="J13" s="83"/>
    </row>
    <row r="14" ht="22.8" customHeight="1" spans="1:10">
      <c r="A14" s="70"/>
      <c r="B14" s="68"/>
      <c r="C14" s="68"/>
      <c r="D14" s="68"/>
      <c r="E14" s="68"/>
      <c r="F14" s="68"/>
      <c r="G14" s="76"/>
      <c r="H14" s="76"/>
      <c r="I14" s="76"/>
      <c r="J14" s="83"/>
    </row>
    <row r="15" ht="22.8" customHeight="1" spans="1:10">
      <c r="A15" s="70"/>
      <c r="B15" s="68"/>
      <c r="C15" s="68"/>
      <c r="D15" s="68"/>
      <c r="E15" s="68"/>
      <c r="F15" s="68"/>
      <c r="G15" s="76"/>
      <c r="H15" s="76"/>
      <c r="I15" s="76"/>
      <c r="J15" s="83"/>
    </row>
    <row r="16" ht="22.8" customHeight="1" spans="1:10">
      <c r="A16" s="69"/>
      <c r="B16" s="71"/>
      <c r="C16" s="71"/>
      <c r="D16" s="71"/>
      <c r="E16" s="71"/>
      <c r="F16" s="71" t="s">
        <v>24</v>
      </c>
      <c r="G16" s="77"/>
      <c r="H16" s="77"/>
      <c r="I16" s="77"/>
      <c r="J16" s="81"/>
    </row>
    <row r="17" ht="22.8" customHeight="1" spans="1:10">
      <c r="A17" s="69"/>
      <c r="B17" s="71"/>
      <c r="C17" s="71"/>
      <c r="D17" s="71"/>
      <c r="E17" s="71"/>
      <c r="F17" s="71" t="s">
        <v>24</v>
      </c>
      <c r="G17" s="77"/>
      <c r="H17" s="77"/>
      <c r="I17" s="77"/>
      <c r="J17" s="8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9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4"/>
      <c r="B1" s="2"/>
      <c r="C1" s="74"/>
      <c r="D1" s="75"/>
      <c r="E1" s="75"/>
      <c r="F1" s="75"/>
      <c r="G1" s="75"/>
      <c r="H1" s="75"/>
      <c r="I1" s="78" t="s">
        <v>234</v>
      </c>
      <c r="J1" s="67"/>
    </row>
    <row r="2" ht="22.8" customHeight="1" spans="1:10">
      <c r="A2" s="64"/>
      <c r="B2" s="3" t="s">
        <v>235</v>
      </c>
      <c r="C2" s="3"/>
      <c r="D2" s="3"/>
      <c r="E2" s="3"/>
      <c r="F2" s="3"/>
      <c r="G2" s="3"/>
      <c r="H2" s="3"/>
      <c r="I2" s="3"/>
      <c r="J2" s="67" t="s">
        <v>4</v>
      </c>
    </row>
    <row r="3" ht="19.55" customHeight="1" spans="1:10">
      <c r="A3" s="65"/>
      <c r="B3" s="66" t="s">
        <v>6</v>
      </c>
      <c r="C3" s="66"/>
      <c r="D3" s="79"/>
      <c r="E3" s="79"/>
      <c r="F3" s="79"/>
      <c r="G3" s="79"/>
      <c r="H3" s="79"/>
      <c r="I3" s="79" t="s">
        <v>7</v>
      </c>
      <c r="J3" s="80"/>
    </row>
    <row r="4" ht="24.4" customHeight="1" spans="1:10">
      <c r="A4" s="67"/>
      <c r="B4" s="68" t="s">
        <v>224</v>
      </c>
      <c r="C4" s="68" t="s">
        <v>72</v>
      </c>
      <c r="D4" s="68" t="s">
        <v>225</v>
      </c>
      <c r="E4" s="68"/>
      <c r="F4" s="68"/>
      <c r="G4" s="68"/>
      <c r="H4" s="68"/>
      <c r="I4" s="68"/>
      <c r="J4" s="81"/>
    </row>
    <row r="5" ht="24.4" customHeight="1" spans="1:10">
      <c r="A5" s="69"/>
      <c r="B5" s="68"/>
      <c r="C5" s="68"/>
      <c r="D5" s="68" t="s">
        <v>60</v>
      </c>
      <c r="E5" s="86" t="s">
        <v>226</v>
      </c>
      <c r="F5" s="68" t="s">
        <v>227</v>
      </c>
      <c r="G5" s="68"/>
      <c r="H5" s="68"/>
      <c r="I5" s="68" t="s">
        <v>190</v>
      </c>
      <c r="J5" s="81"/>
    </row>
    <row r="6" ht="24.4" customHeight="1" spans="1:10">
      <c r="A6" s="69"/>
      <c r="B6" s="68"/>
      <c r="C6" s="68"/>
      <c r="D6" s="68"/>
      <c r="E6" s="86"/>
      <c r="F6" s="68" t="s">
        <v>160</v>
      </c>
      <c r="G6" s="68" t="s">
        <v>228</v>
      </c>
      <c r="H6" s="68" t="s">
        <v>229</v>
      </c>
      <c r="I6" s="68"/>
      <c r="J6" s="82"/>
    </row>
    <row r="7" ht="22.8" customHeight="1" spans="1:10">
      <c r="A7" s="70"/>
      <c r="B7" s="68"/>
      <c r="C7" s="68" t="s">
        <v>73</v>
      </c>
      <c r="D7" s="76"/>
      <c r="E7" s="76"/>
      <c r="F7" s="76"/>
      <c r="G7" s="76"/>
      <c r="H7" s="76"/>
      <c r="I7" s="76"/>
      <c r="J7" s="83"/>
    </row>
    <row r="8" ht="22.8" customHeight="1" spans="1:10">
      <c r="A8" s="70"/>
      <c r="B8" s="85"/>
      <c r="C8" s="85" t="s">
        <v>233</v>
      </c>
      <c r="D8" s="76"/>
      <c r="E8" s="76"/>
      <c r="F8" s="76"/>
      <c r="G8" s="76"/>
      <c r="H8" s="76"/>
      <c r="I8" s="76"/>
      <c r="J8" s="83"/>
    </row>
    <row r="9" ht="22.8" customHeight="1" spans="1:10">
      <c r="A9" s="70"/>
      <c r="B9" s="68"/>
      <c r="C9" s="68"/>
      <c r="D9" s="76"/>
      <c r="E9" s="76"/>
      <c r="F9" s="76"/>
      <c r="G9" s="76"/>
      <c r="H9" s="76"/>
      <c r="I9" s="76"/>
      <c r="J9" s="83"/>
    </row>
    <row r="10" ht="22.8" customHeight="1" spans="1:10">
      <c r="A10" s="70"/>
      <c r="B10" s="68"/>
      <c r="C10" s="68"/>
      <c r="D10" s="76"/>
      <c r="E10" s="76"/>
      <c r="F10" s="76"/>
      <c r="G10" s="76"/>
      <c r="H10" s="76"/>
      <c r="I10" s="76"/>
      <c r="J10" s="83"/>
    </row>
    <row r="11" ht="22.8" customHeight="1" spans="1:10">
      <c r="A11" s="70"/>
      <c r="B11" s="68"/>
      <c r="C11" s="68"/>
      <c r="D11" s="76"/>
      <c r="E11" s="76"/>
      <c r="F11" s="76"/>
      <c r="G11" s="76"/>
      <c r="H11" s="76"/>
      <c r="I11" s="76"/>
      <c r="J11" s="83"/>
    </row>
    <row r="12" ht="22.8" customHeight="1" spans="1:10">
      <c r="A12" s="70"/>
      <c r="B12" s="85"/>
      <c r="C12" s="85"/>
      <c r="D12" s="76"/>
      <c r="E12" s="76"/>
      <c r="F12" s="76"/>
      <c r="G12" s="76"/>
      <c r="H12" s="76"/>
      <c r="I12" s="76"/>
      <c r="J12" s="83"/>
    </row>
    <row r="13" ht="22.8" customHeight="1" spans="1:10">
      <c r="A13" s="70"/>
      <c r="B13" s="68"/>
      <c r="C13" s="68"/>
      <c r="D13" s="76"/>
      <c r="E13" s="76"/>
      <c r="F13" s="76"/>
      <c r="G13" s="76"/>
      <c r="H13" s="76"/>
      <c r="I13" s="76"/>
      <c r="J13" s="83"/>
    </row>
    <row r="14" ht="22.8" customHeight="1" spans="1:10">
      <c r="A14" s="70"/>
      <c r="B14" s="68"/>
      <c r="C14" s="68"/>
      <c r="D14" s="76"/>
      <c r="E14" s="76"/>
      <c r="F14" s="76"/>
      <c r="G14" s="76"/>
      <c r="H14" s="76"/>
      <c r="I14" s="76"/>
      <c r="J14" s="83"/>
    </row>
    <row r="15" ht="22.8" customHeight="1" spans="1:10">
      <c r="A15" s="70"/>
      <c r="B15" s="68"/>
      <c r="C15" s="68"/>
      <c r="D15" s="76"/>
      <c r="E15" s="76"/>
      <c r="F15" s="76"/>
      <c r="G15" s="76"/>
      <c r="H15" s="76"/>
      <c r="I15" s="76"/>
      <c r="J15" s="83"/>
    </row>
    <row r="16" ht="22.8" customHeight="1" spans="1:10">
      <c r="A16" s="70"/>
      <c r="B16" s="68"/>
      <c r="C16" s="68"/>
      <c r="D16" s="76"/>
      <c r="E16" s="76"/>
      <c r="F16" s="76"/>
      <c r="G16" s="76"/>
      <c r="H16" s="76"/>
      <c r="I16" s="76"/>
      <c r="J16" s="83"/>
    </row>
    <row r="17" ht="22.8" customHeight="1" spans="1:10">
      <c r="A17" s="70"/>
      <c r="B17" s="68"/>
      <c r="C17" s="68"/>
      <c r="D17" s="76"/>
      <c r="E17" s="76"/>
      <c r="F17" s="76"/>
      <c r="G17" s="76"/>
      <c r="H17" s="76"/>
      <c r="I17" s="76"/>
      <c r="J17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E8" sqref="E8"/>
    </sheetView>
  </sheetViews>
  <sheetFormatPr defaultColWidth="10" defaultRowHeight="14.2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4"/>
      <c r="B1" s="2"/>
      <c r="C1" s="2"/>
      <c r="D1" s="2"/>
      <c r="E1" s="74"/>
      <c r="F1" s="74"/>
      <c r="G1" s="75"/>
      <c r="H1" s="75"/>
      <c r="I1" s="78" t="s">
        <v>236</v>
      </c>
      <c r="J1" s="67"/>
    </row>
    <row r="2" ht="22.8" customHeight="1" spans="1:10">
      <c r="A2" s="64"/>
      <c r="B2" s="3" t="s">
        <v>237</v>
      </c>
      <c r="C2" s="3"/>
      <c r="D2" s="3"/>
      <c r="E2" s="3"/>
      <c r="F2" s="3"/>
      <c r="G2" s="3"/>
      <c r="H2" s="3"/>
      <c r="I2" s="3"/>
      <c r="J2" s="67" t="s">
        <v>4</v>
      </c>
    </row>
    <row r="3" ht="19.55" customHeight="1" spans="1:10">
      <c r="A3" s="65"/>
      <c r="B3" s="66" t="s">
        <v>6</v>
      </c>
      <c r="C3" s="66"/>
      <c r="D3" s="66"/>
      <c r="E3" s="66"/>
      <c r="F3" s="66"/>
      <c r="G3" s="65"/>
      <c r="H3" s="65"/>
      <c r="I3" s="79" t="s">
        <v>7</v>
      </c>
      <c r="J3" s="80"/>
    </row>
    <row r="4" ht="24.4" customHeight="1" spans="1:10">
      <c r="A4" s="67"/>
      <c r="B4" s="68" t="s">
        <v>10</v>
      </c>
      <c r="C4" s="68"/>
      <c r="D4" s="68"/>
      <c r="E4" s="68"/>
      <c r="F4" s="68"/>
      <c r="G4" s="68" t="s">
        <v>238</v>
      </c>
      <c r="H4" s="68"/>
      <c r="I4" s="68"/>
      <c r="J4" s="81"/>
    </row>
    <row r="5" ht="24.4" customHeight="1" spans="1:10">
      <c r="A5" s="69"/>
      <c r="B5" s="68" t="s">
        <v>81</v>
      </c>
      <c r="C5" s="68"/>
      <c r="D5" s="68"/>
      <c r="E5" s="68" t="s">
        <v>71</v>
      </c>
      <c r="F5" s="68" t="s">
        <v>72</v>
      </c>
      <c r="G5" s="68" t="s">
        <v>60</v>
      </c>
      <c r="H5" s="68" t="s">
        <v>77</v>
      </c>
      <c r="I5" s="68" t="s">
        <v>78</v>
      </c>
      <c r="J5" s="81"/>
    </row>
    <row r="6" ht="24.4" customHeight="1" spans="1:10">
      <c r="A6" s="69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82"/>
    </row>
    <row r="7" ht="22.8" customHeight="1" spans="1:10">
      <c r="A7" s="70"/>
      <c r="B7" s="68"/>
      <c r="C7" s="68"/>
      <c r="D7" s="68"/>
      <c r="E7" s="68"/>
      <c r="F7" s="68" t="s">
        <v>73</v>
      </c>
      <c r="G7" s="76"/>
      <c r="H7" s="76"/>
      <c r="I7" s="76"/>
      <c r="J7" s="83"/>
    </row>
    <row r="8" ht="22.8" customHeight="1" spans="1:10">
      <c r="A8" s="69"/>
      <c r="B8" s="71"/>
      <c r="C8" s="71"/>
      <c r="D8" s="71"/>
      <c r="E8" s="71"/>
      <c r="F8" s="71" t="s">
        <v>233</v>
      </c>
      <c r="G8" s="77"/>
      <c r="H8" s="77"/>
      <c r="I8" s="77"/>
      <c r="J8" s="81"/>
    </row>
    <row r="9" ht="22.8" customHeight="1" spans="1:10">
      <c r="A9" s="69"/>
      <c r="B9" s="71"/>
      <c r="C9" s="71"/>
      <c r="D9" s="71"/>
      <c r="E9" s="71"/>
      <c r="F9" s="71"/>
      <c r="G9" s="77"/>
      <c r="H9" s="77"/>
      <c r="I9" s="77"/>
      <c r="J9" s="81"/>
    </row>
    <row r="10" ht="22.8" customHeight="1" spans="1:10">
      <c r="A10" s="69"/>
      <c r="B10" s="71"/>
      <c r="C10" s="71"/>
      <c r="D10" s="71"/>
      <c r="E10" s="71"/>
      <c r="F10" s="71"/>
      <c r="G10" s="77"/>
      <c r="H10" s="77"/>
      <c r="I10" s="77"/>
      <c r="J10" s="81"/>
    </row>
    <row r="11" ht="22.8" customHeight="1" spans="1:10">
      <c r="A11" s="69"/>
      <c r="B11" s="71"/>
      <c r="C11" s="71"/>
      <c r="D11" s="71"/>
      <c r="E11" s="71"/>
      <c r="F11" s="71"/>
      <c r="G11" s="77"/>
      <c r="H11" s="77"/>
      <c r="I11" s="77"/>
      <c r="J11" s="81"/>
    </row>
    <row r="12" ht="22.8" customHeight="1" spans="1:10">
      <c r="A12" s="69"/>
      <c r="B12" s="71"/>
      <c r="C12" s="71"/>
      <c r="D12" s="71"/>
      <c r="E12" s="71"/>
      <c r="F12" s="71"/>
      <c r="G12" s="77"/>
      <c r="H12" s="77"/>
      <c r="I12" s="77"/>
      <c r="J12" s="81"/>
    </row>
    <row r="13" ht="22.8" customHeight="1" spans="1:10">
      <c r="A13" s="69"/>
      <c r="B13" s="71"/>
      <c r="C13" s="71"/>
      <c r="D13" s="71"/>
      <c r="E13" s="71"/>
      <c r="F13" s="71"/>
      <c r="G13" s="77"/>
      <c r="H13" s="77"/>
      <c r="I13" s="77"/>
      <c r="J13" s="81"/>
    </row>
    <row r="14" ht="22.8" customHeight="1" spans="1:10">
      <c r="A14" s="69"/>
      <c r="B14" s="71"/>
      <c r="C14" s="71"/>
      <c r="D14" s="71"/>
      <c r="E14" s="71"/>
      <c r="F14" s="71"/>
      <c r="G14" s="77"/>
      <c r="H14" s="77"/>
      <c r="I14" s="77"/>
      <c r="J14" s="81"/>
    </row>
    <row r="15" ht="22.8" customHeight="1" spans="1:10">
      <c r="A15" s="69"/>
      <c r="B15" s="71"/>
      <c r="C15" s="71"/>
      <c r="D15" s="71"/>
      <c r="E15" s="71"/>
      <c r="F15" s="71"/>
      <c r="G15" s="77"/>
      <c r="H15" s="77"/>
      <c r="I15" s="77"/>
      <c r="J15" s="81"/>
    </row>
    <row r="16" ht="22.8" customHeight="1" spans="1:10">
      <c r="A16" s="69"/>
      <c r="B16" s="71"/>
      <c r="C16" s="71"/>
      <c r="D16" s="71"/>
      <c r="E16" s="71"/>
      <c r="F16" s="71" t="s">
        <v>24</v>
      </c>
      <c r="G16" s="77"/>
      <c r="H16" s="77"/>
      <c r="I16" s="77"/>
      <c r="J16" s="81"/>
    </row>
    <row r="17" ht="22.8" customHeight="1" spans="1:10">
      <c r="A17" s="69"/>
      <c r="B17" s="71"/>
      <c r="C17" s="71"/>
      <c r="D17" s="71"/>
      <c r="E17" s="71"/>
      <c r="F17" s="71" t="s">
        <v>239</v>
      </c>
      <c r="G17" s="77"/>
      <c r="H17" s="77"/>
      <c r="I17" s="77"/>
      <c r="J17" s="82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opLeftCell="A13" workbookViewId="0">
      <selection activeCell="M23" sqref="M23"/>
    </sheetView>
  </sheetViews>
  <sheetFormatPr defaultColWidth="9" defaultRowHeight="14.25"/>
  <cols>
    <col min="1" max="1" width="9" style="1"/>
    <col min="2" max="2" width="11.25" style="1" customWidth="1"/>
    <col min="3" max="3" width="9" style="2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240</v>
      </c>
    </row>
    <row r="2" ht="24" customHeight="1" spans="2:13">
      <c r="B2" s="25" t="s">
        <v>241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ht="25" customHeight="1" spans="2:13">
      <c r="B3" s="27" t="s">
        <v>242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ht="25" customHeight="1" spans="2:13">
      <c r="B4" s="28" t="s">
        <v>243</v>
      </c>
      <c r="C4" s="29" t="s">
        <v>244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ht="25" customHeight="1" spans="2:13">
      <c r="B5" s="28" t="s">
        <v>245</v>
      </c>
      <c r="C5" s="29" t="s">
        <v>246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ht="25" customHeight="1" spans="2:13">
      <c r="B6" s="30" t="s">
        <v>247</v>
      </c>
      <c r="C6" s="31" t="s">
        <v>248</v>
      </c>
      <c r="D6" s="31"/>
      <c r="E6" s="31"/>
      <c r="F6" s="34">
        <v>3</v>
      </c>
      <c r="G6" s="34"/>
      <c r="H6" s="34"/>
      <c r="I6" s="34"/>
      <c r="J6" s="34"/>
      <c r="K6" s="43"/>
      <c r="L6" s="43"/>
      <c r="M6" s="43"/>
    </row>
    <row r="7" ht="25" customHeight="1" spans="2:13">
      <c r="B7" s="32"/>
      <c r="C7" s="31" t="s">
        <v>249</v>
      </c>
      <c r="D7" s="31"/>
      <c r="E7" s="31"/>
      <c r="F7" s="34">
        <v>3</v>
      </c>
      <c r="G7" s="34"/>
      <c r="H7" s="34"/>
      <c r="I7" s="34"/>
      <c r="J7" s="34"/>
      <c r="K7" s="43"/>
      <c r="L7" s="43"/>
      <c r="M7" s="43"/>
    </row>
    <row r="8" ht="25" customHeight="1" spans="2:13">
      <c r="B8" s="32"/>
      <c r="C8" s="31" t="s">
        <v>250</v>
      </c>
      <c r="D8" s="31"/>
      <c r="E8" s="31"/>
      <c r="F8" s="34"/>
      <c r="G8" s="34"/>
      <c r="H8" s="34"/>
      <c r="I8" s="34"/>
      <c r="J8" s="34"/>
      <c r="K8" s="43"/>
      <c r="L8" s="43"/>
      <c r="M8" s="43"/>
    </row>
    <row r="9" ht="25" customHeight="1" spans="2:13">
      <c r="B9" s="30" t="s">
        <v>251</v>
      </c>
      <c r="C9" s="33" t="s">
        <v>252</v>
      </c>
      <c r="D9" s="33"/>
      <c r="E9" s="33"/>
      <c r="F9" s="33"/>
      <c r="G9" s="33"/>
      <c r="H9" s="33"/>
      <c r="I9" s="33"/>
      <c r="J9" s="33"/>
      <c r="K9" s="43"/>
      <c r="L9" s="43"/>
      <c r="M9" s="43"/>
    </row>
    <row r="10" ht="25" customHeight="1" spans="2:13">
      <c r="B10" s="30"/>
      <c r="C10" s="33"/>
      <c r="D10" s="33"/>
      <c r="E10" s="33"/>
      <c r="F10" s="33"/>
      <c r="G10" s="33"/>
      <c r="H10" s="33"/>
      <c r="I10" s="33"/>
      <c r="J10" s="33"/>
      <c r="K10" s="43"/>
      <c r="L10" s="43"/>
      <c r="M10" s="43"/>
    </row>
    <row r="11" ht="25" customHeight="1" spans="2:13">
      <c r="B11" s="32" t="s">
        <v>253</v>
      </c>
      <c r="C11" s="28" t="s">
        <v>254</v>
      </c>
      <c r="D11" s="28" t="s">
        <v>255</v>
      </c>
      <c r="E11" s="31" t="s">
        <v>256</v>
      </c>
      <c r="F11" s="31"/>
      <c r="G11" s="31" t="s">
        <v>257</v>
      </c>
      <c r="H11" s="31"/>
      <c r="I11" s="31"/>
      <c r="J11" s="31"/>
      <c r="K11" s="43"/>
      <c r="L11" s="43"/>
      <c r="M11" s="43"/>
    </row>
    <row r="12" ht="25" customHeight="1" spans="2:13">
      <c r="B12" s="32"/>
      <c r="C12" s="32" t="s">
        <v>258</v>
      </c>
      <c r="D12" s="32" t="s">
        <v>259</v>
      </c>
      <c r="E12" s="48" t="s">
        <v>260</v>
      </c>
      <c r="F12" s="49"/>
      <c r="G12" s="35" t="s">
        <v>261</v>
      </c>
      <c r="H12" s="35"/>
      <c r="I12" s="35"/>
      <c r="J12" s="35"/>
      <c r="K12" s="43"/>
      <c r="L12" s="43"/>
      <c r="M12" s="43"/>
    </row>
    <row r="13" ht="38" customHeight="1" spans="2:13">
      <c r="B13" s="32"/>
      <c r="C13" s="32"/>
      <c r="D13" s="32"/>
      <c r="E13" s="48" t="s">
        <v>262</v>
      </c>
      <c r="F13" s="49"/>
      <c r="G13" s="35" t="s">
        <v>261</v>
      </c>
      <c r="H13" s="35"/>
      <c r="I13" s="35"/>
      <c r="J13" s="35"/>
      <c r="K13" s="44"/>
      <c r="L13" s="44"/>
      <c r="M13" s="44"/>
    </row>
    <row r="14" ht="24" customHeight="1" spans="2:10">
      <c r="B14" s="32"/>
      <c r="C14" s="32"/>
      <c r="D14" s="32"/>
      <c r="E14" s="33" t="s">
        <v>263</v>
      </c>
      <c r="F14" s="33"/>
      <c r="G14" s="35" t="s">
        <v>261</v>
      </c>
      <c r="H14" s="35"/>
      <c r="I14" s="35"/>
      <c r="J14" s="35"/>
    </row>
    <row r="15" ht="24" customHeight="1" spans="2:10">
      <c r="B15" s="32"/>
      <c r="C15" s="32"/>
      <c r="D15" s="45" t="s">
        <v>264</v>
      </c>
      <c r="E15" s="33" t="s">
        <v>265</v>
      </c>
      <c r="F15" s="33"/>
      <c r="G15" s="37" t="s">
        <v>266</v>
      </c>
      <c r="H15" s="35"/>
      <c r="I15" s="35"/>
      <c r="J15" s="35"/>
    </row>
    <row r="16" ht="24" customHeight="1" spans="2:10">
      <c r="B16" s="32"/>
      <c r="C16" s="32"/>
      <c r="D16" s="46"/>
      <c r="E16" s="50" t="s">
        <v>267</v>
      </c>
      <c r="F16" s="35"/>
      <c r="G16" s="50" t="s">
        <v>268</v>
      </c>
      <c r="H16" s="35"/>
      <c r="I16" s="35"/>
      <c r="J16" s="35"/>
    </row>
    <row r="17" ht="24" customHeight="1" spans="2:10">
      <c r="B17" s="32"/>
      <c r="C17" s="32"/>
      <c r="D17" s="32" t="s">
        <v>269</v>
      </c>
      <c r="E17" s="51" t="s">
        <v>270</v>
      </c>
      <c r="F17" s="52"/>
      <c r="G17" s="51" t="s">
        <v>271</v>
      </c>
      <c r="H17" s="53"/>
      <c r="I17" s="53"/>
      <c r="J17" s="52"/>
    </row>
    <row r="18" ht="24" customHeight="1" spans="2:10">
      <c r="B18" s="32"/>
      <c r="C18" s="32"/>
      <c r="D18" s="45" t="s">
        <v>272</v>
      </c>
      <c r="E18" s="54" t="s">
        <v>273</v>
      </c>
      <c r="F18" s="54"/>
      <c r="G18" s="54" t="s">
        <v>274</v>
      </c>
      <c r="H18" s="54"/>
      <c r="I18" s="54"/>
      <c r="J18" s="54"/>
    </row>
    <row r="19" ht="24" customHeight="1" spans="2:10">
      <c r="B19" s="32"/>
      <c r="C19" s="32"/>
      <c r="D19" s="47"/>
      <c r="E19" s="54" t="s">
        <v>275</v>
      </c>
      <c r="F19" s="54"/>
      <c r="G19" s="55" t="s">
        <v>276</v>
      </c>
      <c r="H19" s="56"/>
      <c r="I19" s="56"/>
      <c r="J19" s="62"/>
    </row>
    <row r="20" ht="24" customHeight="1" spans="2:10">
      <c r="B20" s="32"/>
      <c r="C20" s="32"/>
      <c r="D20" s="47"/>
      <c r="E20" s="33" t="s">
        <v>277</v>
      </c>
      <c r="F20" s="33"/>
      <c r="G20" s="57" t="s">
        <v>278</v>
      </c>
      <c r="H20" s="58"/>
      <c r="I20" s="58"/>
      <c r="J20" s="63"/>
    </row>
    <row r="21" ht="24" customHeight="1" spans="2:10">
      <c r="B21" s="32"/>
      <c r="C21" s="32"/>
      <c r="D21" s="46"/>
      <c r="E21" s="59" t="s">
        <v>279</v>
      </c>
      <c r="F21" s="59"/>
      <c r="G21" s="33" t="s">
        <v>278</v>
      </c>
      <c r="H21" s="33"/>
      <c r="I21" s="33"/>
      <c r="J21" s="33"/>
    </row>
    <row r="22" ht="25.5" spans="2:10">
      <c r="B22" s="32"/>
      <c r="C22" s="32" t="s">
        <v>280</v>
      </c>
      <c r="D22" s="30" t="s">
        <v>281</v>
      </c>
      <c r="E22" s="60" t="s">
        <v>282</v>
      </c>
      <c r="F22" s="61"/>
      <c r="G22" s="60" t="s">
        <v>283</v>
      </c>
      <c r="H22" s="60"/>
      <c r="I22" s="60"/>
      <c r="J22" s="60"/>
    </row>
    <row r="23" ht="25.5" spans="2:10">
      <c r="B23" s="32"/>
      <c r="C23" s="32"/>
      <c r="D23" s="30" t="s">
        <v>284</v>
      </c>
      <c r="E23" s="37"/>
      <c r="F23" s="35"/>
      <c r="G23" s="37"/>
      <c r="H23" s="35"/>
      <c r="I23" s="35"/>
      <c r="J23" s="35"/>
    </row>
    <row r="24" ht="25.5" spans="2:10">
      <c r="B24" s="32"/>
      <c r="C24" s="32"/>
      <c r="D24" s="30" t="s">
        <v>285</v>
      </c>
      <c r="E24" s="38"/>
      <c r="F24" s="38"/>
      <c r="G24" s="39"/>
      <c r="H24" s="39"/>
      <c r="I24" s="39"/>
      <c r="J24" s="39"/>
    </row>
    <row r="25" ht="25.5" spans="2:10">
      <c r="B25" s="32"/>
      <c r="C25" s="32"/>
      <c r="D25" s="30" t="s">
        <v>286</v>
      </c>
      <c r="E25" s="38"/>
      <c r="F25" s="38"/>
      <c r="G25" s="39"/>
      <c r="H25" s="39"/>
      <c r="I25" s="39"/>
      <c r="J25" s="39"/>
    </row>
    <row r="26" ht="33" customHeight="1" spans="2:10">
      <c r="B26" s="32"/>
      <c r="C26" s="32" t="s">
        <v>287</v>
      </c>
      <c r="D26" s="30" t="s">
        <v>288</v>
      </c>
      <c r="E26" s="33" t="s">
        <v>289</v>
      </c>
      <c r="F26" s="33"/>
      <c r="G26" s="33" t="s">
        <v>290</v>
      </c>
      <c r="H26" s="33"/>
      <c r="I26" s="33"/>
      <c r="J26" s="33"/>
    </row>
  </sheetData>
  <mergeCells count="5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1"/>
    <mergeCell ref="C22:C25"/>
    <mergeCell ref="D12:D14"/>
    <mergeCell ref="D15:D16"/>
    <mergeCell ref="D18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13" workbookViewId="0">
      <selection activeCell="N7" sqref="N7"/>
    </sheetView>
  </sheetViews>
  <sheetFormatPr defaultColWidth="9" defaultRowHeight="14.25"/>
  <cols>
    <col min="1" max="1" width="3.75" customWidth="1"/>
    <col min="2" max="2" width="11.25" style="1" customWidth="1"/>
    <col min="3" max="3" width="9" style="2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4"/>
      <c r="J1" s="1" t="s">
        <v>291</v>
      </c>
    </row>
    <row r="2" s="1" customFormat="1" ht="24" customHeight="1" spans="2:13">
      <c r="B2" s="25" t="s">
        <v>241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s="1" customFormat="1" ht="25" customHeight="1" spans="2:13">
      <c r="B3" s="27" t="s">
        <v>242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s="1" customFormat="1" ht="25" customHeight="1" spans="2:13">
      <c r="B4" s="28" t="s">
        <v>243</v>
      </c>
      <c r="C4" s="29" t="s">
        <v>233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s="1" customFormat="1" ht="25" customHeight="1" spans="2:13">
      <c r="B5" s="28" t="s">
        <v>292</v>
      </c>
      <c r="C5" s="29"/>
      <c r="D5" s="29"/>
      <c r="E5" s="29"/>
      <c r="F5" s="29"/>
      <c r="G5" s="29"/>
      <c r="H5" s="29"/>
      <c r="I5" s="29"/>
      <c r="J5" s="29"/>
      <c r="K5" s="43"/>
      <c r="L5" s="43"/>
      <c r="M5" s="43"/>
    </row>
    <row r="6" s="1" customFormat="1" ht="25" customHeight="1" spans="2:13">
      <c r="B6" s="30" t="s">
        <v>247</v>
      </c>
      <c r="C6" s="31" t="s">
        <v>248</v>
      </c>
      <c r="D6" s="31"/>
      <c r="E6" s="31"/>
      <c r="F6" s="34"/>
      <c r="G6" s="34"/>
      <c r="H6" s="34"/>
      <c r="I6" s="34"/>
      <c r="J6" s="34"/>
      <c r="K6" s="43"/>
      <c r="L6" s="43"/>
      <c r="M6" s="43"/>
    </row>
    <row r="7" s="1" customFormat="1" ht="25" customHeight="1" spans="2:13">
      <c r="B7" s="32"/>
      <c r="C7" s="31" t="s">
        <v>249</v>
      </c>
      <c r="D7" s="31"/>
      <c r="E7" s="31"/>
      <c r="F7" s="34"/>
      <c r="G7" s="34"/>
      <c r="H7" s="34"/>
      <c r="I7" s="34"/>
      <c r="J7" s="34"/>
      <c r="K7" s="43"/>
      <c r="L7" s="43"/>
      <c r="M7" s="43"/>
    </row>
    <row r="8" s="1" customFormat="1" ht="25" customHeight="1" spans="2:13">
      <c r="B8" s="32"/>
      <c r="C8" s="31" t="s">
        <v>250</v>
      </c>
      <c r="D8" s="31"/>
      <c r="E8" s="31"/>
      <c r="F8" s="34"/>
      <c r="G8" s="34"/>
      <c r="H8" s="34"/>
      <c r="I8" s="34"/>
      <c r="J8" s="34"/>
      <c r="K8" s="43"/>
      <c r="L8" s="43"/>
      <c r="M8" s="43"/>
    </row>
    <row r="9" s="1" customFormat="1" ht="25" customHeight="1" spans="2:13">
      <c r="B9" s="30" t="s">
        <v>251</v>
      </c>
      <c r="C9" s="33"/>
      <c r="D9" s="33"/>
      <c r="E9" s="33"/>
      <c r="F9" s="33"/>
      <c r="G9" s="33"/>
      <c r="H9" s="33"/>
      <c r="I9" s="33"/>
      <c r="J9" s="33"/>
      <c r="K9" s="43"/>
      <c r="L9" s="43"/>
      <c r="M9" s="43"/>
    </row>
    <row r="10" s="1" customFormat="1" ht="25" customHeight="1" spans="2:13">
      <c r="B10" s="30"/>
      <c r="C10" s="33"/>
      <c r="D10" s="33"/>
      <c r="E10" s="33"/>
      <c r="F10" s="33"/>
      <c r="G10" s="33"/>
      <c r="H10" s="33"/>
      <c r="I10" s="33"/>
      <c r="J10" s="33"/>
      <c r="K10" s="43"/>
      <c r="L10" s="43"/>
      <c r="M10" s="43"/>
    </row>
    <row r="11" s="1" customFormat="1" ht="25" customHeight="1" spans="2:13">
      <c r="B11" s="32" t="s">
        <v>253</v>
      </c>
      <c r="C11" s="28" t="s">
        <v>254</v>
      </c>
      <c r="D11" s="28" t="s">
        <v>255</v>
      </c>
      <c r="E11" s="31" t="s">
        <v>256</v>
      </c>
      <c r="F11" s="31"/>
      <c r="G11" s="31" t="s">
        <v>257</v>
      </c>
      <c r="H11" s="31"/>
      <c r="I11" s="31"/>
      <c r="J11" s="31"/>
      <c r="K11" s="43"/>
      <c r="L11" s="43"/>
      <c r="M11" s="43"/>
    </row>
    <row r="12" s="1" customFormat="1" ht="25" customHeight="1" spans="2:13">
      <c r="B12" s="32"/>
      <c r="C12" s="32" t="s">
        <v>258</v>
      </c>
      <c r="D12" s="32" t="s">
        <v>259</v>
      </c>
      <c r="E12" s="35"/>
      <c r="F12" s="35"/>
      <c r="G12" s="35"/>
      <c r="H12" s="35"/>
      <c r="I12" s="35"/>
      <c r="J12" s="35"/>
      <c r="K12" s="43"/>
      <c r="L12" s="43"/>
      <c r="M12" s="43"/>
    </row>
    <row r="13" s="1" customFormat="1" ht="38" customHeight="1" spans="2:13">
      <c r="B13" s="32"/>
      <c r="C13" s="32"/>
      <c r="D13" s="32"/>
      <c r="E13" s="35"/>
      <c r="F13" s="35"/>
      <c r="G13" s="35"/>
      <c r="H13" s="35"/>
      <c r="I13" s="35"/>
      <c r="J13" s="35"/>
      <c r="K13" s="44"/>
      <c r="L13" s="44"/>
      <c r="M13" s="44"/>
    </row>
    <row r="14" s="1" customFormat="1" ht="24" customHeight="1" spans="2:10">
      <c r="B14" s="32"/>
      <c r="C14" s="32"/>
      <c r="D14" s="32"/>
      <c r="E14" s="35"/>
      <c r="F14" s="35"/>
      <c r="G14" s="35"/>
      <c r="H14" s="35"/>
      <c r="I14" s="35"/>
      <c r="J14" s="35"/>
    </row>
    <row r="15" s="1" customFormat="1" ht="24" customHeight="1" spans="2:10">
      <c r="B15" s="32"/>
      <c r="C15" s="32"/>
      <c r="D15" s="32" t="s">
        <v>264</v>
      </c>
      <c r="E15" s="36"/>
      <c r="F15" s="36"/>
      <c r="G15" s="37"/>
      <c r="H15" s="35"/>
      <c r="I15" s="35"/>
      <c r="J15" s="35"/>
    </row>
    <row r="16" s="1" customFormat="1" ht="24" customHeight="1" spans="2:10">
      <c r="B16" s="32"/>
      <c r="C16" s="32"/>
      <c r="D16" s="32" t="s">
        <v>269</v>
      </c>
      <c r="E16" s="35"/>
      <c r="F16" s="35"/>
      <c r="G16" s="35"/>
      <c r="H16" s="35"/>
      <c r="I16" s="35"/>
      <c r="J16" s="35"/>
    </row>
    <row r="17" s="1" customFormat="1" ht="24" customHeight="1" spans="2:10">
      <c r="B17" s="32"/>
      <c r="C17" s="32"/>
      <c r="D17" s="32" t="s">
        <v>272</v>
      </c>
      <c r="E17" s="36"/>
      <c r="F17" s="36"/>
      <c r="G17" s="37"/>
      <c r="H17" s="35"/>
      <c r="I17" s="35"/>
      <c r="J17" s="35"/>
    </row>
    <row r="18" s="1" customFormat="1" ht="25.5" spans="2:10">
      <c r="B18" s="32"/>
      <c r="C18" s="32" t="s">
        <v>280</v>
      </c>
      <c r="D18" s="30" t="s">
        <v>281</v>
      </c>
      <c r="E18" s="37"/>
      <c r="F18" s="35"/>
      <c r="G18" s="37"/>
      <c r="H18" s="35"/>
      <c r="I18" s="35"/>
      <c r="J18" s="35"/>
    </row>
    <row r="19" s="1" customFormat="1" ht="25.5" spans="2:10">
      <c r="B19" s="32"/>
      <c r="C19" s="32"/>
      <c r="D19" s="30" t="s">
        <v>284</v>
      </c>
      <c r="E19" s="37"/>
      <c r="F19" s="35"/>
      <c r="G19" s="37"/>
      <c r="H19" s="35"/>
      <c r="I19" s="35"/>
      <c r="J19" s="35"/>
    </row>
    <row r="20" s="1" customFormat="1" ht="25.5" spans="2:10">
      <c r="B20" s="32"/>
      <c r="C20" s="32"/>
      <c r="D20" s="30" t="s">
        <v>285</v>
      </c>
      <c r="E20" s="38"/>
      <c r="F20" s="38"/>
      <c r="G20" s="39"/>
      <c r="H20" s="39"/>
      <c r="I20" s="39"/>
      <c r="J20" s="39"/>
    </row>
    <row r="21" s="1" customFormat="1" ht="25.5" spans="2:10">
      <c r="B21" s="32"/>
      <c r="C21" s="32"/>
      <c r="D21" s="30" t="s">
        <v>286</v>
      </c>
      <c r="E21" s="38"/>
      <c r="F21" s="38"/>
      <c r="G21" s="39"/>
      <c r="H21" s="39"/>
      <c r="I21" s="39"/>
      <c r="J21" s="39"/>
    </row>
    <row r="22" s="1" customFormat="1" ht="33" customHeight="1" spans="2:10">
      <c r="B22" s="32"/>
      <c r="C22" s="32" t="s">
        <v>287</v>
      </c>
      <c r="D22" s="30" t="s">
        <v>288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topLeftCell="A9" workbookViewId="0">
      <selection activeCell="K25" sqref="K25"/>
    </sheetView>
  </sheetViews>
  <sheetFormatPr defaultColWidth="10" defaultRowHeight="14.2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293</v>
      </c>
    </row>
    <row r="2" ht="27" customHeight="1" spans="2:9">
      <c r="B2" s="3" t="s">
        <v>294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296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297</v>
      </c>
      <c r="C5" s="5" t="s">
        <v>298</v>
      </c>
      <c r="D5" s="5"/>
      <c r="E5" s="5" t="s">
        <v>299</v>
      </c>
      <c r="F5" s="5"/>
      <c r="G5" s="5"/>
      <c r="H5" s="5"/>
      <c r="I5" s="5"/>
    </row>
    <row r="6" ht="26.5" customHeight="1" spans="2:9">
      <c r="B6" s="5"/>
      <c r="C6" s="6" t="s">
        <v>211</v>
      </c>
      <c r="D6" s="7"/>
      <c r="E6" s="10" t="s">
        <v>300</v>
      </c>
      <c r="F6" s="10"/>
      <c r="G6" s="10"/>
      <c r="H6" s="10"/>
      <c r="I6" s="10"/>
    </row>
    <row r="7" ht="26.5" customHeight="1" spans="2:9">
      <c r="B7" s="5"/>
      <c r="C7" s="6" t="s">
        <v>210</v>
      </c>
      <c r="D7" s="7"/>
      <c r="E7" s="10" t="s">
        <v>301</v>
      </c>
      <c r="F7" s="10"/>
      <c r="G7" s="10"/>
      <c r="H7" s="10"/>
      <c r="I7" s="10"/>
    </row>
    <row r="8" ht="26.5" customHeight="1" spans="2:9">
      <c r="B8" s="5"/>
      <c r="C8" s="8" t="s">
        <v>302</v>
      </c>
      <c r="D8" s="9"/>
      <c r="E8" s="10" t="s">
        <v>303</v>
      </c>
      <c r="F8" s="10"/>
      <c r="G8" s="10"/>
      <c r="H8" s="10"/>
      <c r="I8" s="10"/>
    </row>
    <row r="9" ht="26.5" customHeight="1" spans="2:9">
      <c r="B9" s="5"/>
      <c r="C9" s="10"/>
      <c r="D9" s="10"/>
      <c r="E9" s="10"/>
      <c r="F9" s="10"/>
      <c r="G9" s="10"/>
      <c r="H9" s="10"/>
      <c r="I9" s="10"/>
    </row>
    <row r="10" ht="26.5" customHeight="1" spans="2:9">
      <c r="B10" s="5"/>
      <c r="C10" s="5" t="s">
        <v>304</v>
      </c>
      <c r="D10" s="5"/>
      <c r="E10" s="5"/>
      <c r="F10" s="5"/>
      <c r="G10" s="5" t="s">
        <v>305</v>
      </c>
      <c r="H10" s="5" t="s">
        <v>249</v>
      </c>
      <c r="I10" s="5" t="s">
        <v>250</v>
      </c>
    </row>
    <row r="11" ht="26.5" customHeight="1" spans="2:9">
      <c r="B11" s="5"/>
      <c r="C11" s="5"/>
      <c r="D11" s="5"/>
      <c r="E11" s="5"/>
      <c r="F11" s="5"/>
      <c r="G11" s="17">
        <v>496.72</v>
      </c>
      <c r="H11" s="17">
        <v>496.72</v>
      </c>
      <c r="I11" s="21"/>
    </row>
    <row r="12" ht="26.5" customHeight="1" spans="2:9">
      <c r="B12" s="11" t="s">
        <v>306</v>
      </c>
      <c r="C12" s="12" t="s">
        <v>307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308</v>
      </c>
      <c r="C13" s="13" t="s">
        <v>254</v>
      </c>
      <c r="D13" s="13" t="s">
        <v>255</v>
      </c>
      <c r="E13" s="13"/>
      <c r="F13" s="13" t="s">
        <v>256</v>
      </c>
      <c r="G13" s="13"/>
      <c r="H13" s="13" t="s">
        <v>309</v>
      </c>
      <c r="I13" s="13"/>
    </row>
    <row r="14" ht="26.5" customHeight="1" spans="2:9">
      <c r="B14" s="13"/>
      <c r="C14" s="14" t="s">
        <v>310</v>
      </c>
      <c r="D14" s="14" t="s">
        <v>259</v>
      </c>
      <c r="E14" s="14"/>
      <c r="F14" s="18" t="s">
        <v>311</v>
      </c>
      <c r="G14" s="19"/>
      <c r="H14" s="20" t="s">
        <v>312</v>
      </c>
      <c r="I14" s="22"/>
    </row>
    <row r="15" ht="26.5" customHeight="1" spans="2:9">
      <c r="B15" s="13"/>
      <c r="C15" s="14"/>
      <c r="D15" s="14"/>
      <c r="E15" s="14"/>
      <c r="F15" s="18" t="s">
        <v>313</v>
      </c>
      <c r="G15" s="19"/>
      <c r="H15" s="18" t="s">
        <v>314</v>
      </c>
      <c r="I15" s="19"/>
    </row>
    <row r="16" ht="26.5" customHeight="1" spans="2:9">
      <c r="B16" s="13"/>
      <c r="C16" s="14"/>
      <c r="D16" s="14"/>
      <c r="E16" s="14"/>
      <c r="F16" s="18" t="s">
        <v>315</v>
      </c>
      <c r="G16" s="19"/>
      <c r="H16" s="18" t="s">
        <v>316</v>
      </c>
      <c r="I16" s="19"/>
    </row>
    <row r="17" ht="26.5" customHeight="1" spans="2:9">
      <c r="B17" s="13"/>
      <c r="C17" s="14"/>
      <c r="D17" s="14" t="s">
        <v>264</v>
      </c>
      <c r="E17" s="14"/>
      <c r="F17" s="18" t="s">
        <v>317</v>
      </c>
      <c r="G17" s="19"/>
      <c r="H17" s="18" t="s">
        <v>318</v>
      </c>
      <c r="I17" s="19"/>
    </row>
    <row r="18" ht="26.5" customHeight="1" spans="2:9">
      <c r="B18" s="13"/>
      <c r="C18" s="14"/>
      <c r="D18" s="14"/>
      <c r="E18" s="14"/>
      <c r="F18" s="14"/>
      <c r="G18" s="14"/>
      <c r="H18" s="14"/>
      <c r="I18" s="14"/>
    </row>
    <row r="19" ht="26.5" customHeight="1" spans="2:9">
      <c r="B19" s="13"/>
      <c r="C19" s="14"/>
      <c r="D19" s="14" t="s">
        <v>269</v>
      </c>
      <c r="E19" s="14"/>
      <c r="F19" s="18" t="s">
        <v>319</v>
      </c>
      <c r="G19" s="18"/>
      <c r="H19" s="13" t="s">
        <v>320</v>
      </c>
      <c r="I19" s="13"/>
    </row>
    <row r="20" ht="26.5" customHeight="1" spans="2:9">
      <c r="B20" s="13"/>
      <c r="C20" s="14"/>
      <c r="D20" s="14"/>
      <c r="E20" s="14"/>
      <c r="F20" s="13"/>
      <c r="G20" s="13"/>
      <c r="H20" s="13"/>
      <c r="I20" s="13"/>
    </row>
    <row r="21" ht="26.5" customHeight="1" spans="2:9">
      <c r="B21" s="13"/>
      <c r="C21" s="14"/>
      <c r="D21" s="14" t="s">
        <v>272</v>
      </c>
      <c r="E21" s="14"/>
      <c r="F21" s="13" t="s">
        <v>321</v>
      </c>
      <c r="G21" s="13"/>
      <c r="H21" s="13" t="s">
        <v>322</v>
      </c>
      <c r="I21" s="13"/>
    </row>
    <row r="22" ht="26.5" customHeight="1" spans="2:9">
      <c r="B22" s="13"/>
      <c r="C22" s="14"/>
      <c r="D22" s="14"/>
      <c r="E22" s="14"/>
      <c r="F22" s="14"/>
      <c r="G22" s="14"/>
      <c r="H22" s="14"/>
      <c r="I22" s="14"/>
    </row>
    <row r="23" ht="26.5" customHeight="1" spans="2:9">
      <c r="B23" s="13"/>
      <c r="C23" s="14" t="s">
        <v>323</v>
      </c>
      <c r="D23" s="14" t="s">
        <v>284</v>
      </c>
      <c r="E23" s="14"/>
      <c r="F23" s="14"/>
      <c r="G23" s="14"/>
      <c r="H23" s="14"/>
      <c r="I23" s="14"/>
    </row>
    <row r="24" ht="26.5" customHeight="1" spans="2:9">
      <c r="B24" s="13"/>
      <c r="C24" s="14"/>
      <c r="D24" s="14" t="s">
        <v>281</v>
      </c>
      <c r="E24" s="14"/>
      <c r="F24" s="14" t="s">
        <v>324</v>
      </c>
      <c r="G24" s="14"/>
      <c r="H24" s="14" t="s">
        <v>325</v>
      </c>
      <c r="I24" s="14"/>
    </row>
    <row r="25" ht="26.5" customHeight="1" spans="2:9">
      <c r="B25" s="13"/>
      <c r="C25" s="14"/>
      <c r="D25" s="14" t="s">
        <v>285</v>
      </c>
      <c r="E25" s="14"/>
      <c r="F25" s="14"/>
      <c r="G25" s="14"/>
      <c r="H25" s="14"/>
      <c r="I25" s="14"/>
    </row>
    <row r="26" ht="26.5" customHeight="1" spans="2:9">
      <c r="B26" s="13"/>
      <c r="C26" s="14"/>
      <c r="D26" s="14" t="s">
        <v>286</v>
      </c>
      <c r="E26" s="14"/>
      <c r="F26" s="14" t="s">
        <v>326</v>
      </c>
      <c r="G26" s="14"/>
      <c r="H26" s="14" t="s">
        <v>327</v>
      </c>
      <c r="I26" s="14"/>
    </row>
    <row r="27" ht="26.5" customHeight="1" spans="2:9">
      <c r="B27" s="13"/>
      <c r="C27" s="14" t="s">
        <v>287</v>
      </c>
      <c r="D27" s="14" t="s">
        <v>288</v>
      </c>
      <c r="E27" s="14"/>
      <c r="F27" s="14" t="s">
        <v>328</v>
      </c>
      <c r="G27" s="14"/>
      <c r="H27" s="18" t="s">
        <v>329</v>
      </c>
      <c r="I27" s="18"/>
    </row>
    <row r="28" ht="4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3">
      <c r="B29" s="16"/>
      <c r="C29" s="16"/>
    </row>
    <row r="30" ht="16.35" customHeight="1" spans="2:2">
      <c r="B30" s="16"/>
    </row>
    <row r="31" ht="16.35" customHeight="1" spans="2:16">
      <c r="B31" s="16"/>
      <c r="P31" s="23"/>
    </row>
    <row r="32" ht="16.35" customHeight="1" spans="2:2">
      <c r="B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  <row r="36" ht="16.35" customHeight="1" spans="2:9">
      <c r="B36" s="16"/>
      <c r="C36" s="16"/>
      <c r="D36" s="16"/>
      <c r="E36" s="16"/>
      <c r="F36" s="16"/>
      <c r="G36" s="16"/>
      <c r="H36" s="16"/>
      <c r="I36" s="16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1" workbookViewId="0">
      <selection activeCell="E6" sqref="E6:E25"/>
    </sheetView>
  </sheetViews>
  <sheetFormatPr defaultColWidth="10" defaultRowHeight="14.25" outlineLevelCol="5"/>
  <cols>
    <col min="1" max="1" width="1.53333333333333" style="109" customWidth="1"/>
    <col min="2" max="2" width="41.0333333333333" style="109" customWidth="1"/>
    <col min="3" max="3" width="16.4083333333333" style="109" customWidth="1"/>
    <col min="4" max="4" width="41.0333333333333" style="109" customWidth="1"/>
    <col min="5" max="5" width="16.4083333333333" style="109" customWidth="1"/>
    <col min="6" max="6" width="1.53333333333333" style="109" customWidth="1"/>
    <col min="7" max="10" width="9.76666666666667" style="109" customWidth="1"/>
    <col min="11" max="16384" width="10" style="109"/>
  </cols>
  <sheetData>
    <row r="1" s="109" customFormat="1" ht="14.2" customHeight="1" spans="1:6">
      <c r="A1" s="151"/>
      <c r="B1" s="110"/>
      <c r="C1" s="111"/>
      <c r="D1" s="152"/>
      <c r="E1" s="110" t="s">
        <v>3</v>
      </c>
      <c r="F1" s="159" t="s">
        <v>4</v>
      </c>
    </row>
    <row r="2" s="109" customFormat="1" ht="19.9" customHeight="1" spans="1:6">
      <c r="A2" s="152"/>
      <c r="B2" s="153" t="s">
        <v>5</v>
      </c>
      <c r="C2" s="153"/>
      <c r="D2" s="153"/>
      <c r="E2" s="153"/>
      <c r="F2" s="159"/>
    </row>
    <row r="3" s="109" customFormat="1" ht="17.05" customHeight="1" spans="1:6">
      <c r="A3" s="154"/>
      <c r="B3" s="115" t="s">
        <v>6</v>
      </c>
      <c r="C3" s="136"/>
      <c r="D3" s="136"/>
      <c r="E3" s="158" t="s">
        <v>7</v>
      </c>
      <c r="F3" s="160"/>
    </row>
    <row r="4" s="109" customFormat="1" ht="21.35" customHeight="1" spans="1:6">
      <c r="A4" s="155"/>
      <c r="B4" s="117" t="s">
        <v>8</v>
      </c>
      <c r="C4" s="117"/>
      <c r="D4" s="117" t="s">
        <v>9</v>
      </c>
      <c r="E4" s="117"/>
      <c r="F4" s="130"/>
    </row>
    <row r="5" s="109" customFormat="1" ht="21.35" customHeight="1" spans="1:6">
      <c r="A5" s="155"/>
      <c r="B5" s="117" t="s">
        <v>10</v>
      </c>
      <c r="C5" s="117" t="s">
        <v>11</v>
      </c>
      <c r="D5" s="117" t="s">
        <v>10</v>
      </c>
      <c r="E5" s="117" t="s">
        <v>11</v>
      </c>
      <c r="F5" s="130"/>
    </row>
    <row r="6" s="109" customFormat="1" ht="19.9" customHeight="1" spans="1:6">
      <c r="A6" s="116"/>
      <c r="B6" s="127" t="s">
        <v>12</v>
      </c>
      <c r="C6" s="88">
        <v>4967184.93</v>
      </c>
      <c r="D6" s="127" t="s">
        <v>13</v>
      </c>
      <c r="E6" s="88">
        <v>3315817.12</v>
      </c>
      <c r="F6" s="139"/>
    </row>
    <row r="7" s="109" customFormat="1" ht="19.9" customHeight="1" spans="1:6">
      <c r="A7" s="116"/>
      <c r="B7" s="127" t="s">
        <v>14</v>
      </c>
      <c r="C7" s="128"/>
      <c r="D7" s="127" t="s">
        <v>15</v>
      </c>
      <c r="E7" s="128"/>
      <c r="F7" s="139"/>
    </row>
    <row r="8" s="109" customFormat="1" ht="19.9" customHeight="1" spans="1:6">
      <c r="A8" s="116"/>
      <c r="B8" s="127" t="s">
        <v>16</v>
      </c>
      <c r="C8" s="128"/>
      <c r="D8" s="127" t="s">
        <v>17</v>
      </c>
      <c r="E8" s="128"/>
      <c r="F8" s="139"/>
    </row>
    <row r="9" s="109" customFormat="1" ht="19.9" customHeight="1" spans="1:6">
      <c r="A9" s="116"/>
      <c r="B9" s="127" t="s">
        <v>18</v>
      </c>
      <c r="C9" s="128"/>
      <c r="D9" s="127" t="s">
        <v>19</v>
      </c>
      <c r="E9" s="128"/>
      <c r="F9" s="139"/>
    </row>
    <row r="10" s="109" customFormat="1" ht="19.9" customHeight="1" spans="1:6">
      <c r="A10" s="116"/>
      <c r="B10" s="127" t="s">
        <v>20</v>
      </c>
      <c r="C10" s="128"/>
      <c r="D10" s="127" t="s">
        <v>21</v>
      </c>
      <c r="E10" s="128"/>
      <c r="F10" s="139"/>
    </row>
    <row r="11" s="109" customFormat="1" ht="19.9" customHeight="1" spans="1:6">
      <c r="A11" s="116"/>
      <c r="B11" s="127" t="s">
        <v>22</v>
      </c>
      <c r="C11" s="128"/>
      <c r="D11" s="127" t="s">
        <v>23</v>
      </c>
      <c r="E11" s="128"/>
      <c r="F11" s="139"/>
    </row>
    <row r="12" s="109" customFormat="1" ht="19.9" customHeight="1" spans="1:6">
      <c r="A12" s="116"/>
      <c r="B12" s="127" t="s">
        <v>24</v>
      </c>
      <c r="C12" s="128"/>
      <c r="D12" s="127" t="s">
        <v>25</v>
      </c>
      <c r="E12" s="128"/>
      <c r="F12" s="139"/>
    </row>
    <row r="13" s="109" customFormat="1" ht="19.9" customHeight="1" spans="1:6">
      <c r="A13" s="116"/>
      <c r="B13" s="127" t="s">
        <v>24</v>
      </c>
      <c r="C13" s="128"/>
      <c r="D13" s="127" t="s">
        <v>26</v>
      </c>
      <c r="E13" s="88">
        <v>1062773.79</v>
      </c>
      <c r="F13" s="139"/>
    </row>
    <row r="14" s="109" customFormat="1" ht="19.9" customHeight="1" spans="1:6">
      <c r="A14" s="116"/>
      <c r="B14" s="127" t="s">
        <v>24</v>
      </c>
      <c r="C14" s="128"/>
      <c r="D14" s="127" t="s">
        <v>27</v>
      </c>
      <c r="E14" s="128"/>
      <c r="F14" s="139"/>
    </row>
    <row r="15" s="109" customFormat="1" ht="19.9" customHeight="1" spans="1:6">
      <c r="A15" s="116"/>
      <c r="B15" s="127" t="s">
        <v>24</v>
      </c>
      <c r="C15" s="128"/>
      <c r="D15" s="127" t="s">
        <v>28</v>
      </c>
      <c r="E15" s="88">
        <v>260248.3</v>
      </c>
      <c r="F15" s="139"/>
    </row>
    <row r="16" s="109" customFormat="1" ht="19.9" customHeight="1" spans="1:6">
      <c r="A16" s="116"/>
      <c r="B16" s="127" t="s">
        <v>24</v>
      </c>
      <c r="C16" s="128"/>
      <c r="D16" s="127" t="s">
        <v>29</v>
      </c>
      <c r="E16" s="128"/>
      <c r="F16" s="139"/>
    </row>
    <row r="17" s="109" customFormat="1" ht="19.9" customHeight="1" spans="1:6">
      <c r="A17" s="116"/>
      <c r="B17" s="127" t="s">
        <v>24</v>
      </c>
      <c r="C17" s="128"/>
      <c r="D17" s="127" t="s">
        <v>30</v>
      </c>
      <c r="E17" s="128"/>
      <c r="F17" s="139"/>
    </row>
    <row r="18" s="109" customFormat="1" ht="19.9" customHeight="1" spans="1:6">
      <c r="A18" s="116"/>
      <c r="B18" s="127" t="s">
        <v>24</v>
      </c>
      <c r="C18" s="128"/>
      <c r="D18" s="127" t="s">
        <v>31</v>
      </c>
      <c r="E18" s="128"/>
      <c r="F18" s="139"/>
    </row>
    <row r="19" s="109" customFormat="1" ht="19.9" customHeight="1" spans="1:6">
      <c r="A19" s="116"/>
      <c r="B19" s="127" t="s">
        <v>24</v>
      </c>
      <c r="C19" s="128"/>
      <c r="D19" s="127" t="s">
        <v>32</v>
      </c>
      <c r="E19" s="128"/>
      <c r="F19" s="139"/>
    </row>
    <row r="20" s="109" customFormat="1" ht="19.9" customHeight="1" spans="1:6">
      <c r="A20" s="116"/>
      <c r="B20" s="127" t="s">
        <v>24</v>
      </c>
      <c r="C20" s="128"/>
      <c r="D20" s="127" t="s">
        <v>33</v>
      </c>
      <c r="E20" s="128"/>
      <c r="F20" s="139"/>
    </row>
    <row r="21" s="109" customFormat="1" ht="19.9" customHeight="1" spans="1:6">
      <c r="A21" s="116"/>
      <c r="B21" s="127" t="s">
        <v>24</v>
      </c>
      <c r="C21" s="128"/>
      <c r="D21" s="127" t="s">
        <v>34</v>
      </c>
      <c r="E21" s="128"/>
      <c r="F21" s="139"/>
    </row>
    <row r="22" s="109" customFormat="1" ht="19.9" customHeight="1" spans="1:6">
      <c r="A22" s="116"/>
      <c r="B22" s="127" t="s">
        <v>24</v>
      </c>
      <c r="C22" s="128"/>
      <c r="D22" s="127" t="s">
        <v>35</v>
      </c>
      <c r="E22" s="128"/>
      <c r="F22" s="139"/>
    </row>
    <row r="23" s="109" customFormat="1" ht="19.9" customHeight="1" spans="1:6">
      <c r="A23" s="116"/>
      <c r="B23" s="127" t="s">
        <v>24</v>
      </c>
      <c r="C23" s="128"/>
      <c r="D23" s="127" t="s">
        <v>36</v>
      </c>
      <c r="E23" s="128"/>
      <c r="F23" s="139"/>
    </row>
    <row r="24" s="109" customFormat="1" ht="19.9" customHeight="1" spans="1:6">
      <c r="A24" s="116"/>
      <c r="B24" s="127" t="s">
        <v>24</v>
      </c>
      <c r="C24" s="128"/>
      <c r="D24" s="127" t="s">
        <v>37</v>
      </c>
      <c r="E24" s="128"/>
      <c r="F24" s="139"/>
    </row>
    <row r="25" s="109" customFormat="1" ht="19.9" customHeight="1" spans="1:6">
      <c r="A25" s="116"/>
      <c r="B25" s="127" t="s">
        <v>24</v>
      </c>
      <c r="C25" s="128"/>
      <c r="D25" s="127" t="s">
        <v>38</v>
      </c>
      <c r="E25" s="88">
        <v>328345.72</v>
      </c>
      <c r="F25" s="139"/>
    </row>
    <row r="26" s="109" customFormat="1" ht="19.9" customHeight="1" spans="1:6">
      <c r="A26" s="116"/>
      <c r="B26" s="127" t="s">
        <v>24</v>
      </c>
      <c r="C26" s="128"/>
      <c r="D26" s="127" t="s">
        <v>39</v>
      </c>
      <c r="E26" s="128"/>
      <c r="F26" s="139"/>
    </row>
    <row r="27" s="109" customFormat="1" ht="19.9" customHeight="1" spans="1:6">
      <c r="A27" s="116"/>
      <c r="B27" s="127" t="s">
        <v>24</v>
      </c>
      <c r="C27" s="128"/>
      <c r="D27" s="127" t="s">
        <v>40</v>
      </c>
      <c r="E27" s="128"/>
      <c r="F27" s="139"/>
    </row>
    <row r="28" s="109" customFormat="1" ht="19.9" customHeight="1" spans="1:6">
      <c r="A28" s="116"/>
      <c r="B28" s="127" t="s">
        <v>24</v>
      </c>
      <c r="C28" s="128"/>
      <c r="D28" s="127" t="s">
        <v>41</v>
      </c>
      <c r="E28" s="128"/>
      <c r="F28" s="139"/>
    </row>
    <row r="29" s="109" customFormat="1" ht="19.9" customHeight="1" spans="1:6">
      <c r="A29" s="116"/>
      <c r="B29" s="127" t="s">
        <v>24</v>
      </c>
      <c r="C29" s="128"/>
      <c r="D29" s="127" t="s">
        <v>42</v>
      </c>
      <c r="E29" s="128"/>
      <c r="F29" s="139"/>
    </row>
    <row r="30" s="109" customFormat="1" ht="19.9" customHeight="1" spans="1:6">
      <c r="A30" s="116"/>
      <c r="B30" s="127" t="s">
        <v>24</v>
      </c>
      <c r="C30" s="128"/>
      <c r="D30" s="127" t="s">
        <v>43</v>
      </c>
      <c r="E30" s="128"/>
      <c r="F30" s="139"/>
    </row>
    <row r="31" s="109" customFormat="1" ht="19.9" customHeight="1" spans="1:6">
      <c r="A31" s="116"/>
      <c r="B31" s="127" t="s">
        <v>24</v>
      </c>
      <c r="C31" s="128"/>
      <c r="D31" s="127" t="s">
        <v>44</v>
      </c>
      <c r="E31" s="128"/>
      <c r="F31" s="139"/>
    </row>
    <row r="32" s="109" customFormat="1" ht="19.9" customHeight="1" spans="1:6">
      <c r="A32" s="116"/>
      <c r="B32" s="127" t="s">
        <v>24</v>
      </c>
      <c r="C32" s="128"/>
      <c r="D32" s="127" t="s">
        <v>45</v>
      </c>
      <c r="E32" s="128"/>
      <c r="F32" s="139"/>
    </row>
    <row r="33" s="109" customFormat="1" ht="19.9" customHeight="1" spans="1:6">
      <c r="A33" s="116"/>
      <c r="B33" s="127" t="s">
        <v>24</v>
      </c>
      <c r="C33" s="128"/>
      <c r="D33" s="127" t="s">
        <v>46</v>
      </c>
      <c r="E33" s="128"/>
      <c r="F33" s="139"/>
    </row>
    <row r="34" s="109" customFormat="1" ht="19.9" customHeight="1" spans="1:6">
      <c r="A34" s="116"/>
      <c r="B34" s="127" t="s">
        <v>24</v>
      </c>
      <c r="C34" s="128"/>
      <c r="D34" s="127" t="s">
        <v>47</v>
      </c>
      <c r="E34" s="128"/>
      <c r="F34" s="139"/>
    </row>
    <row r="35" s="109" customFormat="1" ht="19.9" customHeight="1" spans="1:6">
      <c r="A35" s="116"/>
      <c r="B35" s="127" t="s">
        <v>24</v>
      </c>
      <c r="C35" s="128"/>
      <c r="D35" s="127" t="s">
        <v>48</v>
      </c>
      <c r="E35" s="128"/>
      <c r="F35" s="139"/>
    </row>
    <row r="36" s="109" customFormat="1" ht="19.9" customHeight="1" spans="1:6">
      <c r="A36" s="133"/>
      <c r="B36" s="137" t="s">
        <v>49</v>
      </c>
      <c r="C36" s="126"/>
      <c r="D36" s="137" t="s">
        <v>50</v>
      </c>
      <c r="E36" s="126"/>
      <c r="F36" s="140"/>
    </row>
    <row r="37" s="109" customFormat="1" ht="19.9" customHeight="1" spans="1:6">
      <c r="A37" s="116"/>
      <c r="B37" s="120" t="s">
        <v>51</v>
      </c>
      <c r="C37" s="128"/>
      <c r="D37" s="120" t="s">
        <v>52</v>
      </c>
      <c r="E37" s="128"/>
      <c r="F37" s="170"/>
    </row>
    <row r="38" s="109" customFormat="1" ht="19.9" customHeight="1" spans="1:6">
      <c r="A38" s="166"/>
      <c r="B38" s="120" t="s">
        <v>53</v>
      </c>
      <c r="C38" s="128"/>
      <c r="D38" s="120" t="s">
        <v>54</v>
      </c>
      <c r="E38" s="128"/>
      <c r="F38" s="170"/>
    </row>
    <row r="39" s="109" customFormat="1" ht="19.9" customHeight="1" spans="1:6">
      <c r="A39" s="166"/>
      <c r="B39" s="167"/>
      <c r="C39" s="167"/>
      <c r="D39" s="120" t="s">
        <v>55</v>
      </c>
      <c r="E39" s="128"/>
      <c r="F39" s="170"/>
    </row>
    <row r="40" s="109" customFormat="1" ht="19.9" customHeight="1" spans="1:6">
      <c r="A40" s="168"/>
      <c r="B40" s="117" t="s">
        <v>56</v>
      </c>
      <c r="C40" s="88">
        <v>4967184.93</v>
      </c>
      <c r="D40" s="117" t="s">
        <v>57</v>
      </c>
      <c r="E40" s="88">
        <v>4967184.93</v>
      </c>
      <c r="F40" s="171"/>
    </row>
    <row r="41" s="109" customFormat="1" ht="8.5" customHeight="1" spans="1:6">
      <c r="A41" s="156"/>
      <c r="B41" s="156"/>
      <c r="C41" s="169"/>
      <c r="D41" s="169"/>
      <c r="E41" s="156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23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style="90" customWidth="1"/>
    <col min="2" max="2" width="16.825" style="90" customWidth="1"/>
    <col min="3" max="3" width="31.7833333333333" style="90" customWidth="1"/>
    <col min="4" max="14" width="13" style="90" customWidth="1"/>
    <col min="15" max="15" width="1.53333333333333" style="90" customWidth="1"/>
    <col min="16" max="16" width="9.76666666666667" style="90" customWidth="1"/>
    <col min="17" max="16384" width="10" style="90"/>
  </cols>
  <sheetData>
    <row r="1" ht="25" customHeight="1" spans="1:15">
      <c r="A1" s="91"/>
      <c r="B1" s="2"/>
      <c r="C1" s="99"/>
      <c r="D1" s="161"/>
      <c r="E1" s="161"/>
      <c r="F1" s="161"/>
      <c r="G1" s="99"/>
      <c r="H1" s="99"/>
      <c r="I1" s="99"/>
      <c r="L1" s="99"/>
      <c r="M1" s="99"/>
      <c r="N1" s="100" t="s">
        <v>58</v>
      </c>
      <c r="O1" s="101"/>
    </row>
    <row r="2" ht="22.8" customHeight="1" spans="1:15">
      <c r="A2" s="91"/>
      <c r="B2" s="92" t="s">
        <v>59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01" t="s">
        <v>4</v>
      </c>
    </row>
    <row r="3" ht="19.55" customHeight="1" spans="1:15">
      <c r="A3" s="93"/>
      <c r="B3" s="94" t="s">
        <v>6</v>
      </c>
      <c r="C3" s="94"/>
      <c r="D3" s="93"/>
      <c r="E3" s="93"/>
      <c r="F3" s="146"/>
      <c r="G3" s="93"/>
      <c r="H3" s="146"/>
      <c r="I3" s="146"/>
      <c r="J3" s="146"/>
      <c r="K3" s="146"/>
      <c r="L3" s="146"/>
      <c r="M3" s="146"/>
      <c r="N3" s="102" t="s">
        <v>7</v>
      </c>
      <c r="O3" s="103"/>
    </row>
    <row r="4" ht="24.4" customHeight="1" spans="1:15">
      <c r="A4" s="95"/>
      <c r="B4" s="86" t="s">
        <v>10</v>
      </c>
      <c r="C4" s="86"/>
      <c r="D4" s="86" t="s">
        <v>60</v>
      </c>
      <c r="E4" s="86" t="s">
        <v>61</v>
      </c>
      <c r="F4" s="86" t="s">
        <v>62</v>
      </c>
      <c r="G4" s="86" t="s">
        <v>63</v>
      </c>
      <c r="H4" s="86" t="s">
        <v>64</v>
      </c>
      <c r="I4" s="86" t="s">
        <v>65</v>
      </c>
      <c r="J4" s="86" t="s">
        <v>66</v>
      </c>
      <c r="K4" s="86" t="s">
        <v>67</v>
      </c>
      <c r="L4" s="86" t="s">
        <v>68</v>
      </c>
      <c r="M4" s="86" t="s">
        <v>69</v>
      </c>
      <c r="N4" s="86" t="s">
        <v>70</v>
      </c>
      <c r="O4" s="105"/>
    </row>
    <row r="5" ht="24.4" customHeight="1" spans="1:15">
      <c r="A5" s="95"/>
      <c r="B5" s="86" t="s">
        <v>71</v>
      </c>
      <c r="C5" s="164" t="s">
        <v>72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05"/>
    </row>
    <row r="6" ht="24.4" customHeight="1" spans="1:15">
      <c r="A6" s="95"/>
      <c r="B6" s="86"/>
      <c r="C6" s="164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105"/>
    </row>
    <row r="7" ht="27" customHeight="1" spans="1:15">
      <c r="A7" s="96"/>
      <c r="B7" s="68"/>
      <c r="C7" s="68" t="s">
        <v>73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106"/>
    </row>
    <row r="8" ht="27" customHeight="1" spans="1:15">
      <c r="A8" s="96"/>
      <c r="B8" s="85">
        <v>134001</v>
      </c>
      <c r="C8" s="85" t="s">
        <v>0</v>
      </c>
      <c r="D8" s="165" t="s">
        <v>74</v>
      </c>
      <c r="E8" s="76"/>
      <c r="F8" s="165" t="s">
        <v>74</v>
      </c>
      <c r="G8" s="76"/>
      <c r="H8" s="76"/>
      <c r="I8" s="76"/>
      <c r="J8" s="76"/>
      <c r="K8" s="76"/>
      <c r="L8" s="76"/>
      <c r="M8" s="76"/>
      <c r="N8" s="76"/>
      <c r="O8" s="106"/>
    </row>
    <row r="9" ht="29" customHeight="1" spans="1:15">
      <c r="A9" s="96"/>
      <c r="B9" s="68"/>
      <c r="C9" s="68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06"/>
    </row>
    <row r="10" ht="27" customHeight="1" spans="1:15">
      <c r="A10" s="96"/>
      <c r="B10" s="68"/>
      <c r="C10" s="68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06"/>
    </row>
    <row r="11" ht="27" customHeight="1" spans="1:15">
      <c r="A11" s="96"/>
      <c r="B11" s="68"/>
      <c r="C11" s="68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06"/>
    </row>
    <row r="12" ht="27" customHeight="1" spans="1:15">
      <c r="A12" s="96"/>
      <c r="B12" s="68"/>
      <c r="C12" s="68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06"/>
    </row>
    <row r="13" ht="27" customHeight="1" spans="1:15">
      <c r="A13" s="96"/>
      <c r="B13" s="68"/>
      <c r="C13" s="68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106"/>
    </row>
    <row r="14" ht="27" customHeight="1" spans="1:15">
      <c r="A14" s="96"/>
      <c r="B14" s="68"/>
      <c r="C14" s="68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106"/>
    </row>
    <row r="15" ht="27" customHeight="1" spans="1:15">
      <c r="A15" s="96"/>
      <c r="B15" s="68"/>
      <c r="C15" s="68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06"/>
    </row>
    <row r="16" ht="27" customHeight="1" spans="1:15">
      <c r="A16" s="96"/>
      <c r="B16" s="68"/>
      <c r="C16" s="68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106"/>
    </row>
    <row r="17" ht="27" customHeight="1" spans="1:15">
      <c r="A17" s="96"/>
      <c r="B17" s="68"/>
      <c r="C17" s="68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106"/>
    </row>
    <row r="18" ht="27" customHeight="1" spans="1:15">
      <c r="A18" s="96"/>
      <c r="B18" s="68"/>
      <c r="C18" s="68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106"/>
    </row>
    <row r="19" ht="27" customHeight="1" spans="1:15">
      <c r="A19" s="96"/>
      <c r="B19" s="68"/>
      <c r="C19" s="68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106"/>
    </row>
    <row r="20" ht="27" customHeight="1" spans="1:15">
      <c r="A20" s="96"/>
      <c r="B20" s="68"/>
      <c r="C20" s="68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106"/>
    </row>
    <row r="21" ht="27" customHeight="1" spans="1:15">
      <c r="A21" s="96"/>
      <c r="B21" s="68"/>
      <c r="C21" s="68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106"/>
    </row>
    <row r="22" ht="27" customHeight="1" spans="1:15">
      <c r="A22" s="96"/>
      <c r="B22" s="68"/>
      <c r="C22" s="68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106"/>
    </row>
    <row r="23" ht="27" customHeight="1" spans="1:15">
      <c r="A23" s="96"/>
      <c r="B23" s="68"/>
      <c r="C23" s="68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106"/>
    </row>
    <row r="24" ht="27" customHeight="1" spans="1:15">
      <c r="A24" s="96"/>
      <c r="B24" s="68"/>
      <c r="C24" s="6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106"/>
    </row>
    <row r="25" ht="27" customHeight="1" spans="1:15">
      <c r="A25" s="96"/>
      <c r="B25" s="68"/>
      <c r="C25" s="68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1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21" activePane="bottomLeft" state="frozen"/>
      <selection/>
      <selection pane="bottomLeft" activeCell="K13" sqref="K13"/>
    </sheetView>
  </sheetViews>
  <sheetFormatPr defaultColWidth="10" defaultRowHeight="14.25"/>
  <cols>
    <col min="1" max="1" width="1.53333333333333" style="90" customWidth="1"/>
    <col min="2" max="4" width="6.15833333333333" style="90" customWidth="1"/>
    <col min="5" max="5" width="16.825" style="90" customWidth="1"/>
    <col min="6" max="6" width="41.025" style="90" customWidth="1"/>
    <col min="7" max="10" width="16.4166666666667" style="90" customWidth="1"/>
    <col min="11" max="11" width="22.9333333333333" style="90" customWidth="1"/>
    <col min="12" max="12" width="1.53333333333333" style="90" customWidth="1"/>
    <col min="13" max="14" width="9.76666666666667" style="90" customWidth="1"/>
    <col min="15" max="16384" width="10" style="90"/>
  </cols>
  <sheetData>
    <row r="1" ht="25" customHeight="1" spans="1:12">
      <c r="A1" s="91"/>
      <c r="B1" s="2"/>
      <c r="C1" s="2"/>
      <c r="D1" s="2"/>
      <c r="E1" s="99"/>
      <c r="F1" s="99"/>
      <c r="G1" s="161"/>
      <c r="H1" s="161"/>
      <c r="I1" s="161"/>
      <c r="J1" s="161"/>
      <c r="K1" s="100" t="s">
        <v>75</v>
      </c>
      <c r="L1" s="101"/>
    </row>
    <row r="2" ht="22.8" customHeight="1" spans="1:12">
      <c r="A2" s="91"/>
      <c r="B2" s="92" t="s">
        <v>76</v>
      </c>
      <c r="C2" s="92"/>
      <c r="D2" s="92"/>
      <c r="E2" s="92"/>
      <c r="F2" s="92"/>
      <c r="G2" s="92"/>
      <c r="H2" s="92"/>
      <c r="I2" s="92"/>
      <c r="J2" s="92"/>
      <c r="K2" s="92"/>
      <c r="L2" s="101" t="s">
        <v>4</v>
      </c>
    </row>
    <row r="3" ht="19.55" customHeight="1" spans="1:12">
      <c r="A3" s="93"/>
      <c r="B3" s="94" t="s">
        <v>6</v>
      </c>
      <c r="C3" s="94"/>
      <c r="D3" s="94"/>
      <c r="E3" s="94"/>
      <c r="F3" s="94"/>
      <c r="G3" s="93"/>
      <c r="H3" s="93"/>
      <c r="I3" s="146"/>
      <c r="J3" s="146"/>
      <c r="K3" s="102" t="s">
        <v>7</v>
      </c>
      <c r="L3" s="103"/>
    </row>
    <row r="4" ht="24.4" customHeight="1" spans="1:12">
      <c r="A4" s="101"/>
      <c r="B4" s="68" t="s">
        <v>10</v>
      </c>
      <c r="C4" s="68"/>
      <c r="D4" s="68"/>
      <c r="E4" s="68"/>
      <c r="F4" s="68"/>
      <c r="G4" s="68" t="s">
        <v>60</v>
      </c>
      <c r="H4" s="68" t="s">
        <v>77</v>
      </c>
      <c r="I4" s="68" t="s">
        <v>78</v>
      </c>
      <c r="J4" s="68" t="s">
        <v>79</v>
      </c>
      <c r="K4" s="68" t="s">
        <v>80</v>
      </c>
      <c r="L4" s="104"/>
    </row>
    <row r="5" ht="24.4" customHeight="1" spans="1:12">
      <c r="A5" s="95"/>
      <c r="B5" s="68" t="s">
        <v>81</v>
      </c>
      <c r="C5" s="68"/>
      <c r="D5" s="68"/>
      <c r="E5" s="68" t="s">
        <v>71</v>
      </c>
      <c r="F5" s="68" t="s">
        <v>72</v>
      </c>
      <c r="G5" s="68"/>
      <c r="H5" s="68"/>
      <c r="I5" s="68"/>
      <c r="J5" s="68"/>
      <c r="K5" s="68"/>
      <c r="L5" s="104"/>
    </row>
    <row r="6" ht="24.4" customHeight="1" spans="1:12">
      <c r="A6" s="95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68"/>
      <c r="K6" s="68"/>
      <c r="L6" s="105"/>
    </row>
    <row r="7" ht="27" customHeight="1" spans="1:12">
      <c r="A7" s="96"/>
      <c r="B7" s="68"/>
      <c r="C7" s="68"/>
      <c r="D7" s="68"/>
      <c r="E7" s="68"/>
      <c r="F7" s="68" t="s">
        <v>73</v>
      </c>
      <c r="G7" s="76">
        <f>H7+I7+J7+K7</f>
        <v>4967184.93</v>
      </c>
      <c r="H7" s="76">
        <v>4937184.93</v>
      </c>
      <c r="I7" s="76">
        <v>30000</v>
      </c>
      <c r="J7" s="76"/>
      <c r="K7" s="76"/>
      <c r="L7" s="106"/>
    </row>
    <row r="8" ht="27" customHeight="1" spans="1:12">
      <c r="A8" s="96"/>
      <c r="B8" s="68">
        <v>201</v>
      </c>
      <c r="C8" s="68"/>
      <c r="D8" s="68"/>
      <c r="E8" s="85">
        <v>134001</v>
      </c>
      <c r="F8" s="85" t="s">
        <v>85</v>
      </c>
      <c r="G8" s="76">
        <f t="shared" ref="G8:G26" si="0">H8+I8+J8+K8</f>
        <v>3315817.12</v>
      </c>
      <c r="H8" s="76">
        <v>3285817.12</v>
      </c>
      <c r="I8" s="76">
        <v>30000</v>
      </c>
      <c r="J8" s="76"/>
      <c r="K8" s="76"/>
      <c r="L8" s="106"/>
    </row>
    <row r="9" ht="27" customHeight="1" spans="1:12">
      <c r="A9" s="96"/>
      <c r="B9" s="68">
        <v>201</v>
      </c>
      <c r="C9" s="68">
        <v>29</v>
      </c>
      <c r="D9" s="68"/>
      <c r="E9" s="85">
        <v>134001</v>
      </c>
      <c r="F9" s="107" t="s">
        <v>86</v>
      </c>
      <c r="G9" s="76">
        <f t="shared" si="0"/>
        <v>3315817.12</v>
      </c>
      <c r="H9" s="76">
        <v>3285817.12</v>
      </c>
      <c r="I9" s="76">
        <v>30000</v>
      </c>
      <c r="J9" s="76"/>
      <c r="K9" s="76"/>
      <c r="L9" s="106"/>
    </row>
    <row r="10" ht="27" customHeight="1" spans="1:12">
      <c r="A10" s="96"/>
      <c r="B10" s="68">
        <v>201</v>
      </c>
      <c r="C10" s="68">
        <v>29</v>
      </c>
      <c r="D10" s="134" t="s">
        <v>87</v>
      </c>
      <c r="E10" s="85">
        <v>134001</v>
      </c>
      <c r="F10" s="107" t="s">
        <v>88</v>
      </c>
      <c r="G10" s="76">
        <f t="shared" si="0"/>
        <v>2363990.19</v>
      </c>
      <c r="H10" s="76">
        <v>2363990.19</v>
      </c>
      <c r="I10" s="76"/>
      <c r="J10" s="76"/>
      <c r="K10" s="76"/>
      <c r="L10" s="106"/>
    </row>
    <row r="11" ht="27" customHeight="1" spans="1:12">
      <c r="A11" s="96"/>
      <c r="B11" s="68">
        <v>201</v>
      </c>
      <c r="C11" s="68">
        <v>29</v>
      </c>
      <c r="D11" s="134">
        <v>50</v>
      </c>
      <c r="E11" s="85">
        <v>134001</v>
      </c>
      <c r="F11" s="107" t="s">
        <v>89</v>
      </c>
      <c r="G11" s="76">
        <f t="shared" si="0"/>
        <v>921826.93</v>
      </c>
      <c r="H11" s="76">
        <v>921826.93</v>
      </c>
      <c r="I11" s="76"/>
      <c r="J11" s="76"/>
      <c r="K11" s="76"/>
      <c r="L11" s="106"/>
    </row>
    <row r="12" ht="27" customHeight="1" spans="1:12">
      <c r="A12" s="96"/>
      <c r="B12" s="68">
        <v>201</v>
      </c>
      <c r="C12" s="68">
        <v>29</v>
      </c>
      <c r="D12" s="68">
        <v>99</v>
      </c>
      <c r="E12" s="85">
        <v>134001</v>
      </c>
      <c r="F12" s="107" t="s">
        <v>90</v>
      </c>
      <c r="G12" s="76">
        <f t="shared" si="0"/>
        <v>30000</v>
      </c>
      <c r="H12" s="76"/>
      <c r="I12" s="76">
        <v>30000</v>
      </c>
      <c r="J12" s="76"/>
      <c r="K12" s="76"/>
      <c r="L12" s="106"/>
    </row>
    <row r="13" ht="27" customHeight="1" spans="1:12">
      <c r="A13" s="96"/>
      <c r="B13" s="68">
        <v>208</v>
      </c>
      <c r="C13" s="68"/>
      <c r="D13" s="68"/>
      <c r="E13" s="85">
        <v>134001</v>
      </c>
      <c r="F13" s="107" t="s">
        <v>91</v>
      </c>
      <c r="G13" s="76">
        <f t="shared" si="0"/>
        <v>1062773.79</v>
      </c>
      <c r="H13" s="76">
        <v>1062773.79</v>
      </c>
      <c r="I13" s="76"/>
      <c r="J13" s="76"/>
      <c r="K13" s="76"/>
      <c r="L13" s="106"/>
    </row>
    <row r="14" ht="27" customHeight="1" spans="1:12">
      <c r="A14" s="96"/>
      <c r="B14" s="68">
        <v>208</v>
      </c>
      <c r="C14" s="134" t="s">
        <v>92</v>
      </c>
      <c r="D14" s="134"/>
      <c r="E14" s="85">
        <v>134001</v>
      </c>
      <c r="F14" s="107" t="s">
        <v>93</v>
      </c>
      <c r="G14" s="76">
        <f t="shared" si="0"/>
        <v>1062773.79</v>
      </c>
      <c r="H14" s="76">
        <v>1062773.79</v>
      </c>
      <c r="I14" s="76"/>
      <c r="J14" s="76"/>
      <c r="K14" s="76"/>
      <c r="L14" s="106"/>
    </row>
    <row r="15" ht="27" customHeight="1" spans="1:12">
      <c r="A15" s="96"/>
      <c r="B15" s="68">
        <v>208</v>
      </c>
      <c r="C15" s="134" t="s">
        <v>92</v>
      </c>
      <c r="D15" s="134" t="s">
        <v>87</v>
      </c>
      <c r="E15" s="85">
        <v>134001</v>
      </c>
      <c r="F15" s="107" t="s">
        <v>94</v>
      </c>
      <c r="G15" s="76">
        <f t="shared" si="0"/>
        <v>90175.53</v>
      </c>
      <c r="H15" s="76">
        <v>90175.53</v>
      </c>
      <c r="I15" s="76"/>
      <c r="J15" s="76"/>
      <c r="K15" s="76"/>
      <c r="L15" s="106"/>
    </row>
    <row r="16" ht="27" customHeight="1" spans="1:12">
      <c r="A16" s="96"/>
      <c r="B16" s="68">
        <v>208</v>
      </c>
      <c r="C16" s="134" t="s">
        <v>92</v>
      </c>
      <c r="D16" s="134" t="s">
        <v>95</v>
      </c>
      <c r="E16" s="85">
        <v>134001</v>
      </c>
      <c r="F16" s="107" t="s">
        <v>96</v>
      </c>
      <c r="G16" s="76">
        <f t="shared" si="0"/>
        <v>562409.08</v>
      </c>
      <c r="H16" s="76">
        <v>562409.08</v>
      </c>
      <c r="I16" s="76"/>
      <c r="J16" s="76"/>
      <c r="K16" s="76"/>
      <c r="L16" s="106"/>
    </row>
    <row r="17" ht="27" customHeight="1" spans="1:12">
      <c r="A17" s="96"/>
      <c r="B17" s="68">
        <v>208</v>
      </c>
      <c r="C17" s="134" t="s">
        <v>92</v>
      </c>
      <c r="D17" s="134" t="s">
        <v>92</v>
      </c>
      <c r="E17" s="85">
        <v>134001</v>
      </c>
      <c r="F17" s="107" t="s">
        <v>97</v>
      </c>
      <c r="G17" s="76">
        <f t="shared" si="0"/>
        <v>410189.18</v>
      </c>
      <c r="H17" s="76">
        <v>410189.18</v>
      </c>
      <c r="I17" s="162"/>
      <c r="J17" s="76"/>
      <c r="K17" s="76"/>
      <c r="L17" s="106"/>
    </row>
    <row r="18" ht="27" customHeight="1" spans="1:12">
      <c r="A18" s="96"/>
      <c r="B18" s="68">
        <v>210</v>
      </c>
      <c r="C18" s="134"/>
      <c r="D18" s="134"/>
      <c r="E18" s="85">
        <v>134001</v>
      </c>
      <c r="F18" s="107" t="s">
        <v>98</v>
      </c>
      <c r="G18" s="76">
        <f t="shared" si="0"/>
        <v>260248.3</v>
      </c>
      <c r="H18" s="76">
        <v>260248.3</v>
      </c>
      <c r="I18" s="162"/>
      <c r="J18" s="76"/>
      <c r="K18" s="76"/>
      <c r="L18" s="106"/>
    </row>
    <row r="19" ht="27" customHeight="1" spans="1:12">
      <c r="A19" s="96"/>
      <c r="B19" s="68">
        <v>210</v>
      </c>
      <c r="C19" s="134" t="s">
        <v>99</v>
      </c>
      <c r="D19" s="134"/>
      <c r="E19" s="85">
        <v>134001</v>
      </c>
      <c r="F19" s="107" t="s">
        <v>100</v>
      </c>
      <c r="G19" s="76">
        <f t="shared" si="0"/>
        <v>260248.3</v>
      </c>
      <c r="H19" s="76">
        <v>260248.3</v>
      </c>
      <c r="I19" s="162"/>
      <c r="J19" s="76"/>
      <c r="K19" s="76"/>
      <c r="L19" s="106"/>
    </row>
    <row r="20" ht="27" customHeight="1" spans="1:12">
      <c r="A20" s="95"/>
      <c r="B20" s="68">
        <v>210</v>
      </c>
      <c r="C20" s="134" t="s">
        <v>99</v>
      </c>
      <c r="D20" s="134" t="s">
        <v>87</v>
      </c>
      <c r="E20" s="85">
        <v>134001</v>
      </c>
      <c r="F20" s="107" t="s">
        <v>101</v>
      </c>
      <c r="G20" s="76">
        <f t="shared" si="0"/>
        <v>151340.83</v>
      </c>
      <c r="H20" s="76">
        <v>151340.83</v>
      </c>
      <c r="I20" s="163"/>
      <c r="J20" s="77"/>
      <c r="K20" s="77"/>
      <c r="L20" s="104"/>
    </row>
    <row r="21" ht="27" customHeight="1" spans="1:12">
      <c r="A21" s="95"/>
      <c r="B21" s="68">
        <v>210</v>
      </c>
      <c r="C21" s="134" t="s">
        <v>99</v>
      </c>
      <c r="D21" s="134" t="s">
        <v>95</v>
      </c>
      <c r="E21" s="85">
        <v>134001</v>
      </c>
      <c r="F21" s="107" t="s">
        <v>102</v>
      </c>
      <c r="G21" s="76">
        <f t="shared" si="0"/>
        <v>59347.67</v>
      </c>
      <c r="H21" s="76">
        <v>59347.67</v>
      </c>
      <c r="I21" s="163"/>
      <c r="J21" s="77"/>
      <c r="K21" s="77"/>
      <c r="L21" s="104"/>
    </row>
    <row r="22" ht="27" customHeight="1" spans="1:12">
      <c r="A22" s="95"/>
      <c r="B22" s="68">
        <v>210</v>
      </c>
      <c r="C22" s="134" t="s">
        <v>99</v>
      </c>
      <c r="D22" s="134" t="s">
        <v>103</v>
      </c>
      <c r="E22" s="85">
        <v>134001</v>
      </c>
      <c r="F22" s="107" t="s">
        <v>104</v>
      </c>
      <c r="G22" s="76">
        <f t="shared" si="0"/>
        <v>41852.31</v>
      </c>
      <c r="H22" s="76">
        <v>41852.31</v>
      </c>
      <c r="I22" s="163"/>
      <c r="J22" s="77"/>
      <c r="K22" s="77"/>
      <c r="L22" s="105"/>
    </row>
    <row r="23" ht="27" customHeight="1" spans="1:12">
      <c r="A23" s="95"/>
      <c r="B23" s="68">
        <v>210</v>
      </c>
      <c r="C23" s="134" t="s">
        <v>99</v>
      </c>
      <c r="D23" s="134" t="s">
        <v>105</v>
      </c>
      <c r="E23" s="85">
        <v>134001</v>
      </c>
      <c r="F23" s="107" t="s">
        <v>106</v>
      </c>
      <c r="G23" s="76">
        <f t="shared" si="0"/>
        <v>7707.49</v>
      </c>
      <c r="H23" s="76">
        <v>7707.49</v>
      </c>
      <c r="I23" s="163"/>
      <c r="J23" s="77"/>
      <c r="K23" s="77"/>
      <c r="L23" s="104"/>
    </row>
    <row r="24" ht="27" customHeight="1" spans="1:12">
      <c r="A24" s="95"/>
      <c r="B24" s="68">
        <v>221</v>
      </c>
      <c r="C24" s="134"/>
      <c r="D24" s="134"/>
      <c r="E24" s="85">
        <v>134001</v>
      </c>
      <c r="F24" s="107" t="s">
        <v>107</v>
      </c>
      <c r="G24" s="76">
        <f t="shared" si="0"/>
        <v>328345.72</v>
      </c>
      <c r="H24" s="76">
        <v>328345.72</v>
      </c>
      <c r="I24" s="163"/>
      <c r="J24" s="77"/>
      <c r="K24" s="77"/>
      <c r="L24" s="104"/>
    </row>
    <row r="25" ht="27" customHeight="1" spans="1:12">
      <c r="A25" s="95"/>
      <c r="B25" s="68">
        <v>221</v>
      </c>
      <c r="C25" s="134" t="s">
        <v>95</v>
      </c>
      <c r="D25" s="134"/>
      <c r="E25" s="85">
        <v>134001</v>
      </c>
      <c r="F25" s="107" t="s">
        <v>108</v>
      </c>
      <c r="G25" s="76">
        <f t="shared" si="0"/>
        <v>328345.72</v>
      </c>
      <c r="H25" s="76">
        <v>328345.72</v>
      </c>
      <c r="I25" s="163"/>
      <c r="J25" s="77"/>
      <c r="K25" s="77"/>
      <c r="L25" s="104"/>
    </row>
    <row r="26" ht="27" customHeight="1" spans="1:12">
      <c r="A26" s="95"/>
      <c r="B26" s="68">
        <v>221</v>
      </c>
      <c r="C26" s="134" t="s">
        <v>95</v>
      </c>
      <c r="D26" s="134" t="s">
        <v>87</v>
      </c>
      <c r="E26" s="85">
        <v>134001</v>
      </c>
      <c r="F26" s="107" t="s">
        <v>109</v>
      </c>
      <c r="G26" s="76">
        <f t="shared" si="0"/>
        <v>328345.72</v>
      </c>
      <c r="H26" s="76">
        <v>328345.72</v>
      </c>
      <c r="I26" s="163"/>
      <c r="J26" s="77"/>
      <c r="K26" s="77"/>
      <c r="L26" s="10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style="109" customWidth="1"/>
    <col min="2" max="2" width="33.3416666666667" style="109" customWidth="1"/>
    <col min="3" max="3" width="16.4083333333333" style="109" customWidth="1"/>
    <col min="4" max="4" width="33.3416666666667" style="109" customWidth="1"/>
    <col min="5" max="7" width="16.4083333333333" style="109" customWidth="1"/>
    <col min="8" max="8" width="18.2916666666667" style="109" customWidth="1"/>
    <col min="9" max="9" width="1.53333333333333" style="109" customWidth="1"/>
    <col min="10" max="11" width="9.76666666666667" style="109" customWidth="1"/>
    <col min="12" max="16384" width="10" style="109"/>
  </cols>
  <sheetData>
    <row r="1" s="109" customFormat="1" ht="14.2" customHeight="1" spans="1:9">
      <c r="A1" s="151"/>
      <c r="B1" s="110"/>
      <c r="C1" s="152"/>
      <c r="D1" s="152"/>
      <c r="E1" s="111"/>
      <c r="F1" s="111"/>
      <c r="G1" s="111"/>
      <c r="H1" s="157" t="s">
        <v>110</v>
      </c>
      <c r="I1" s="159" t="s">
        <v>4</v>
      </c>
    </row>
    <row r="2" s="109" customFormat="1" ht="19.9" customHeight="1" spans="1:9">
      <c r="A2" s="152"/>
      <c r="B2" s="153" t="s">
        <v>111</v>
      </c>
      <c r="C2" s="153"/>
      <c r="D2" s="153"/>
      <c r="E2" s="153"/>
      <c r="F2" s="153"/>
      <c r="G2" s="153"/>
      <c r="H2" s="153"/>
      <c r="I2" s="159"/>
    </row>
    <row r="3" s="109" customFormat="1" ht="17.05" customHeight="1" spans="1:9">
      <c r="A3" s="154"/>
      <c r="B3" s="115" t="s">
        <v>6</v>
      </c>
      <c r="C3" s="115"/>
      <c r="D3" s="136"/>
      <c r="E3" s="136"/>
      <c r="F3" s="136"/>
      <c r="G3" s="136"/>
      <c r="H3" s="158" t="s">
        <v>7</v>
      </c>
      <c r="I3" s="160"/>
    </row>
    <row r="4" s="109" customFormat="1" ht="21.35" customHeight="1" spans="1:9">
      <c r="A4" s="155"/>
      <c r="B4" s="117" t="s">
        <v>8</v>
      </c>
      <c r="C4" s="117"/>
      <c r="D4" s="117" t="s">
        <v>9</v>
      </c>
      <c r="E4" s="117"/>
      <c r="F4" s="117"/>
      <c r="G4" s="117"/>
      <c r="H4" s="117"/>
      <c r="I4" s="130"/>
    </row>
    <row r="5" s="109" customFormat="1" ht="21.35" customHeight="1" spans="1:9">
      <c r="A5" s="155"/>
      <c r="B5" s="117" t="s">
        <v>10</v>
      </c>
      <c r="C5" s="117" t="s">
        <v>11</v>
      </c>
      <c r="D5" s="117" t="s">
        <v>10</v>
      </c>
      <c r="E5" s="117" t="s">
        <v>60</v>
      </c>
      <c r="F5" s="117" t="s">
        <v>112</v>
      </c>
      <c r="G5" s="117" t="s">
        <v>113</v>
      </c>
      <c r="H5" s="117" t="s">
        <v>114</v>
      </c>
      <c r="I5" s="130"/>
    </row>
    <row r="6" s="109" customFormat="1" ht="19.9" customHeight="1" spans="1:9">
      <c r="A6" s="116"/>
      <c r="B6" s="120" t="s">
        <v>115</v>
      </c>
      <c r="C6" s="88">
        <v>4967184.93</v>
      </c>
      <c r="D6" s="120" t="s">
        <v>116</v>
      </c>
      <c r="E6" s="88">
        <v>4967184.93</v>
      </c>
      <c r="F6" s="88">
        <v>4967184.93</v>
      </c>
      <c r="G6" s="128"/>
      <c r="H6" s="128"/>
      <c r="I6" s="139"/>
    </row>
    <row r="7" s="109" customFormat="1" ht="19.9" customHeight="1" spans="1:9">
      <c r="A7" s="116"/>
      <c r="B7" s="127" t="s">
        <v>117</v>
      </c>
      <c r="C7" s="88">
        <v>4967184.93</v>
      </c>
      <c r="D7" s="127" t="s">
        <v>118</v>
      </c>
      <c r="E7" s="88">
        <v>3315817.12</v>
      </c>
      <c r="F7" s="88">
        <v>3315817.12</v>
      </c>
      <c r="G7" s="128"/>
      <c r="H7" s="128"/>
      <c r="I7" s="139"/>
    </row>
    <row r="8" s="109" customFormat="1" ht="19.9" customHeight="1" spans="1:9">
      <c r="A8" s="116"/>
      <c r="B8" s="127" t="s">
        <v>119</v>
      </c>
      <c r="C8" s="128"/>
      <c r="D8" s="127" t="s">
        <v>120</v>
      </c>
      <c r="E8" s="128"/>
      <c r="F8" s="128"/>
      <c r="G8" s="128"/>
      <c r="H8" s="128"/>
      <c r="I8" s="139"/>
    </row>
    <row r="9" s="109" customFormat="1" ht="19.9" customHeight="1" spans="1:9">
      <c r="A9" s="116"/>
      <c r="B9" s="127" t="s">
        <v>121</v>
      </c>
      <c r="C9" s="128"/>
      <c r="D9" s="127" t="s">
        <v>122</v>
      </c>
      <c r="E9" s="128"/>
      <c r="F9" s="128"/>
      <c r="G9" s="128"/>
      <c r="H9" s="128"/>
      <c r="I9" s="139"/>
    </row>
    <row r="10" s="109" customFormat="1" ht="19.9" customHeight="1" spans="1:9">
      <c r="A10" s="116"/>
      <c r="B10" s="120" t="s">
        <v>123</v>
      </c>
      <c r="C10" s="128"/>
      <c r="D10" s="127" t="s">
        <v>124</v>
      </c>
      <c r="E10" s="128"/>
      <c r="F10" s="128"/>
      <c r="G10" s="128"/>
      <c r="H10" s="128"/>
      <c r="I10" s="139"/>
    </row>
    <row r="11" s="109" customFormat="1" ht="19.9" customHeight="1" spans="1:9">
      <c r="A11" s="116"/>
      <c r="B11" s="127" t="s">
        <v>117</v>
      </c>
      <c r="C11" s="128"/>
      <c r="D11" s="127" t="s">
        <v>125</v>
      </c>
      <c r="E11" s="128"/>
      <c r="F11" s="128"/>
      <c r="G11" s="128"/>
      <c r="H11" s="128"/>
      <c r="I11" s="139"/>
    </row>
    <row r="12" s="109" customFormat="1" ht="19.9" customHeight="1" spans="1:9">
      <c r="A12" s="116"/>
      <c r="B12" s="127" t="s">
        <v>119</v>
      </c>
      <c r="C12" s="128"/>
      <c r="D12" s="127" t="s">
        <v>126</v>
      </c>
      <c r="E12" s="128"/>
      <c r="F12" s="128"/>
      <c r="G12" s="128"/>
      <c r="H12" s="128"/>
      <c r="I12" s="139"/>
    </row>
    <row r="13" s="109" customFormat="1" ht="19.9" customHeight="1" spans="1:9">
      <c r="A13" s="116"/>
      <c r="B13" s="127" t="s">
        <v>121</v>
      </c>
      <c r="C13" s="128"/>
      <c r="D13" s="127" t="s">
        <v>127</v>
      </c>
      <c r="E13" s="128"/>
      <c r="F13" s="128"/>
      <c r="G13" s="128"/>
      <c r="H13" s="128"/>
      <c r="I13" s="139"/>
    </row>
    <row r="14" s="109" customFormat="1" ht="19.9" customHeight="1" spans="1:9">
      <c r="A14" s="116"/>
      <c r="B14" s="127" t="s">
        <v>128</v>
      </c>
      <c r="C14" s="128"/>
      <c r="D14" s="127" t="s">
        <v>129</v>
      </c>
      <c r="E14" s="88">
        <v>1062773.79</v>
      </c>
      <c r="F14" s="88">
        <v>1062773.79</v>
      </c>
      <c r="G14" s="128"/>
      <c r="H14" s="128"/>
      <c r="I14" s="139"/>
    </row>
    <row r="15" s="109" customFormat="1" ht="19.9" customHeight="1" spans="1:9">
      <c r="A15" s="116"/>
      <c r="B15" s="127" t="s">
        <v>128</v>
      </c>
      <c r="C15" s="128"/>
      <c r="D15" s="127" t="s">
        <v>130</v>
      </c>
      <c r="E15" s="128"/>
      <c r="F15" s="128"/>
      <c r="G15" s="128"/>
      <c r="H15" s="128"/>
      <c r="I15" s="139"/>
    </row>
    <row r="16" s="109" customFormat="1" ht="19.9" customHeight="1" spans="1:9">
      <c r="A16" s="116"/>
      <c r="B16" s="127" t="s">
        <v>128</v>
      </c>
      <c r="C16" s="128"/>
      <c r="D16" s="127" t="s">
        <v>131</v>
      </c>
      <c r="E16" s="88">
        <v>260248.3</v>
      </c>
      <c r="F16" s="88">
        <v>260248.3</v>
      </c>
      <c r="G16" s="128"/>
      <c r="H16" s="128"/>
      <c r="I16" s="139"/>
    </row>
    <row r="17" s="109" customFormat="1" ht="19.9" customHeight="1" spans="1:9">
      <c r="A17" s="116"/>
      <c r="B17" s="127" t="s">
        <v>128</v>
      </c>
      <c r="C17" s="128"/>
      <c r="D17" s="127" t="s">
        <v>132</v>
      </c>
      <c r="E17" s="128"/>
      <c r="F17" s="128"/>
      <c r="G17" s="128"/>
      <c r="H17" s="128"/>
      <c r="I17" s="139"/>
    </row>
    <row r="18" s="109" customFormat="1" ht="19.9" customHeight="1" spans="1:9">
      <c r="A18" s="116"/>
      <c r="B18" s="127" t="s">
        <v>128</v>
      </c>
      <c r="C18" s="128"/>
      <c r="D18" s="127" t="s">
        <v>133</v>
      </c>
      <c r="E18" s="128"/>
      <c r="F18" s="128"/>
      <c r="G18" s="128"/>
      <c r="H18" s="128"/>
      <c r="I18" s="139"/>
    </row>
    <row r="19" s="109" customFormat="1" ht="19.9" customHeight="1" spans="1:9">
      <c r="A19" s="116"/>
      <c r="B19" s="127" t="s">
        <v>128</v>
      </c>
      <c r="C19" s="128"/>
      <c r="D19" s="127" t="s">
        <v>134</v>
      </c>
      <c r="E19" s="128"/>
      <c r="F19" s="128"/>
      <c r="G19" s="128"/>
      <c r="H19" s="128"/>
      <c r="I19" s="139"/>
    </row>
    <row r="20" s="109" customFormat="1" ht="19.9" customHeight="1" spans="1:9">
      <c r="A20" s="116"/>
      <c r="B20" s="127" t="s">
        <v>128</v>
      </c>
      <c r="C20" s="128"/>
      <c r="D20" s="127" t="s">
        <v>135</v>
      </c>
      <c r="E20" s="128"/>
      <c r="F20" s="128"/>
      <c r="G20" s="128"/>
      <c r="H20" s="128"/>
      <c r="I20" s="139"/>
    </row>
    <row r="21" s="109" customFormat="1" ht="19.9" customHeight="1" spans="1:9">
      <c r="A21" s="116"/>
      <c r="B21" s="127" t="s">
        <v>128</v>
      </c>
      <c r="C21" s="128"/>
      <c r="D21" s="127" t="s">
        <v>136</v>
      </c>
      <c r="E21" s="128"/>
      <c r="F21" s="128"/>
      <c r="G21" s="128"/>
      <c r="H21" s="128"/>
      <c r="I21" s="139"/>
    </row>
    <row r="22" s="109" customFormat="1" ht="19.9" customHeight="1" spans="1:9">
      <c r="A22" s="116"/>
      <c r="B22" s="127" t="s">
        <v>128</v>
      </c>
      <c r="C22" s="128"/>
      <c r="D22" s="127" t="s">
        <v>137</v>
      </c>
      <c r="E22" s="128"/>
      <c r="F22" s="128"/>
      <c r="G22" s="128"/>
      <c r="H22" s="128"/>
      <c r="I22" s="139"/>
    </row>
    <row r="23" s="109" customFormat="1" ht="19.9" customHeight="1" spans="1:9">
      <c r="A23" s="116"/>
      <c r="B23" s="127" t="s">
        <v>128</v>
      </c>
      <c r="C23" s="128"/>
      <c r="D23" s="127" t="s">
        <v>138</v>
      </c>
      <c r="E23" s="128"/>
      <c r="F23" s="128"/>
      <c r="G23" s="128"/>
      <c r="H23" s="128"/>
      <c r="I23" s="139"/>
    </row>
    <row r="24" s="109" customFormat="1" ht="19.9" customHeight="1" spans="1:9">
      <c r="A24" s="116"/>
      <c r="B24" s="127" t="s">
        <v>128</v>
      </c>
      <c r="C24" s="128"/>
      <c r="D24" s="127" t="s">
        <v>139</v>
      </c>
      <c r="E24" s="128"/>
      <c r="F24" s="128"/>
      <c r="G24" s="128"/>
      <c r="H24" s="128"/>
      <c r="I24" s="139"/>
    </row>
    <row r="25" s="109" customFormat="1" ht="19.9" customHeight="1" spans="1:9">
      <c r="A25" s="116"/>
      <c r="B25" s="127" t="s">
        <v>128</v>
      </c>
      <c r="C25" s="128"/>
      <c r="D25" s="127" t="s">
        <v>140</v>
      </c>
      <c r="E25" s="128"/>
      <c r="F25" s="128"/>
      <c r="G25" s="128"/>
      <c r="H25" s="128"/>
      <c r="I25" s="139"/>
    </row>
    <row r="26" s="109" customFormat="1" ht="19.9" customHeight="1" spans="1:9">
      <c r="A26" s="116"/>
      <c r="B26" s="127" t="s">
        <v>128</v>
      </c>
      <c r="C26" s="128"/>
      <c r="D26" s="127" t="s">
        <v>141</v>
      </c>
      <c r="E26" s="88">
        <v>328345.72</v>
      </c>
      <c r="F26" s="88">
        <v>328345.72</v>
      </c>
      <c r="G26" s="128"/>
      <c r="H26" s="128"/>
      <c r="I26" s="139"/>
    </row>
    <row r="27" s="109" customFormat="1" ht="19.9" customHeight="1" spans="1:9">
      <c r="A27" s="116"/>
      <c r="B27" s="127" t="s">
        <v>128</v>
      </c>
      <c r="C27" s="128"/>
      <c r="D27" s="127" t="s">
        <v>142</v>
      </c>
      <c r="E27" s="128"/>
      <c r="F27" s="128"/>
      <c r="G27" s="128"/>
      <c r="H27" s="128"/>
      <c r="I27" s="139"/>
    </row>
    <row r="28" s="109" customFormat="1" ht="19.9" customHeight="1" spans="1:9">
      <c r="A28" s="116"/>
      <c r="B28" s="127" t="s">
        <v>128</v>
      </c>
      <c r="C28" s="128"/>
      <c r="D28" s="127" t="s">
        <v>143</v>
      </c>
      <c r="E28" s="128"/>
      <c r="F28" s="128"/>
      <c r="G28" s="128"/>
      <c r="H28" s="128"/>
      <c r="I28" s="139"/>
    </row>
    <row r="29" s="109" customFormat="1" ht="19.9" customHeight="1" spans="1:9">
      <c r="A29" s="116"/>
      <c r="B29" s="127" t="s">
        <v>128</v>
      </c>
      <c r="C29" s="128"/>
      <c r="D29" s="127" t="s">
        <v>144</v>
      </c>
      <c r="E29" s="128"/>
      <c r="F29" s="128"/>
      <c r="G29" s="128"/>
      <c r="H29" s="128"/>
      <c r="I29" s="139"/>
    </row>
    <row r="30" s="109" customFormat="1" ht="19.9" customHeight="1" spans="1:9">
      <c r="A30" s="116"/>
      <c r="B30" s="127" t="s">
        <v>128</v>
      </c>
      <c r="C30" s="128"/>
      <c r="D30" s="127" t="s">
        <v>145</v>
      </c>
      <c r="E30" s="128"/>
      <c r="F30" s="128"/>
      <c r="G30" s="128"/>
      <c r="H30" s="128"/>
      <c r="I30" s="139"/>
    </row>
    <row r="31" s="109" customFormat="1" ht="19.9" customHeight="1" spans="1:9">
      <c r="A31" s="116"/>
      <c r="B31" s="127" t="s">
        <v>128</v>
      </c>
      <c r="C31" s="128"/>
      <c r="D31" s="127" t="s">
        <v>146</v>
      </c>
      <c r="E31" s="128"/>
      <c r="F31" s="128"/>
      <c r="G31" s="128"/>
      <c r="H31" s="128"/>
      <c r="I31" s="139"/>
    </row>
    <row r="32" s="109" customFormat="1" ht="19.9" customHeight="1" spans="1:9">
      <c r="A32" s="116"/>
      <c r="B32" s="127" t="s">
        <v>128</v>
      </c>
      <c r="C32" s="128"/>
      <c r="D32" s="127" t="s">
        <v>147</v>
      </c>
      <c r="E32" s="128"/>
      <c r="F32" s="128"/>
      <c r="G32" s="128"/>
      <c r="H32" s="128"/>
      <c r="I32" s="139"/>
    </row>
    <row r="33" s="109" customFormat="1" ht="19.9" customHeight="1" spans="1:9">
      <c r="A33" s="116"/>
      <c r="B33" s="127" t="s">
        <v>128</v>
      </c>
      <c r="C33" s="128"/>
      <c r="D33" s="127" t="s">
        <v>148</v>
      </c>
      <c r="E33" s="128"/>
      <c r="F33" s="128"/>
      <c r="G33" s="128"/>
      <c r="H33" s="128"/>
      <c r="I33" s="139"/>
    </row>
    <row r="34" s="109" customFormat="1" ht="19.9" customHeight="1" spans="1:9">
      <c r="A34" s="116"/>
      <c r="B34" s="127" t="s">
        <v>128</v>
      </c>
      <c r="C34" s="128"/>
      <c r="D34" s="127" t="s">
        <v>149</v>
      </c>
      <c r="E34" s="128"/>
      <c r="F34" s="128"/>
      <c r="G34" s="128"/>
      <c r="H34" s="128"/>
      <c r="I34" s="139"/>
    </row>
    <row r="35" s="109" customFormat="1" ht="8.5" customHeight="1" spans="1:9">
      <c r="A35" s="156"/>
      <c r="B35" s="156"/>
      <c r="C35" s="156"/>
      <c r="D35" s="118"/>
      <c r="E35" s="156"/>
      <c r="F35" s="156"/>
      <c r="G35" s="156"/>
      <c r="H35" s="156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7" activePane="bottomLeft" state="frozen"/>
      <selection/>
      <selection pane="bottomLeft" activeCell="N13" sqref="N13"/>
    </sheetView>
  </sheetViews>
  <sheetFormatPr defaultColWidth="10" defaultRowHeight="14.25"/>
  <cols>
    <col min="1" max="1" width="1.53333333333333" style="90" customWidth="1"/>
    <col min="2" max="3" width="5.875" style="90" customWidth="1"/>
    <col min="4" max="4" width="11.625" style="90" customWidth="1"/>
    <col min="5" max="5" width="23.5" style="90" customWidth="1"/>
    <col min="6" max="9" width="13.25" style="90" customWidth="1"/>
    <col min="10" max="10" width="9.625" style="90" customWidth="1"/>
    <col min="11" max="13" width="5.875" style="90" customWidth="1"/>
    <col min="14" max="16" width="7.25" style="90" customWidth="1"/>
    <col min="17" max="23" width="5.875" style="90" customWidth="1"/>
    <col min="24" max="26" width="7.25" style="90" customWidth="1"/>
    <col min="27" max="33" width="5.875" style="90" customWidth="1"/>
    <col min="34" max="39" width="7.25" style="90" customWidth="1"/>
    <col min="40" max="40" width="1.53333333333333" style="90" customWidth="1"/>
    <col min="41" max="42" width="9.76666666666667" style="90" customWidth="1"/>
    <col min="43" max="16384" width="10" style="90"/>
  </cols>
  <sheetData>
    <row r="1" ht="25" customHeight="1" spans="1:40">
      <c r="A1" s="141"/>
      <c r="B1" s="2"/>
      <c r="C1" s="2"/>
      <c r="D1" s="142"/>
      <c r="E1" s="142"/>
      <c r="F1" s="91"/>
      <c r="G1" s="91"/>
      <c r="H1" s="91"/>
      <c r="I1" s="142"/>
      <c r="J1" s="142"/>
      <c r="K1" s="9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7" t="s">
        <v>150</v>
      </c>
      <c r="AN1" s="148"/>
    </row>
    <row r="2" ht="22.8" customHeight="1" spans="1:40">
      <c r="A2" s="91"/>
      <c r="B2" s="92" t="s">
        <v>151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48"/>
    </row>
    <row r="3" ht="19.55" customHeight="1" spans="1:40">
      <c r="A3" s="93"/>
      <c r="B3" s="94" t="s">
        <v>6</v>
      </c>
      <c r="C3" s="94"/>
      <c r="D3" s="94"/>
      <c r="E3" s="94"/>
      <c r="F3" s="143"/>
      <c r="G3" s="93"/>
      <c r="H3" s="144"/>
      <c r="I3" s="143"/>
      <c r="J3" s="143"/>
      <c r="K3" s="146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 t="s">
        <v>7</v>
      </c>
      <c r="AM3" s="144"/>
      <c r="AN3" s="149"/>
    </row>
    <row r="4" ht="24.4" customHeight="1" spans="1:40">
      <c r="A4" s="101"/>
      <c r="B4" s="86" t="s">
        <v>10</v>
      </c>
      <c r="C4" s="86"/>
      <c r="D4" s="86"/>
      <c r="E4" s="86"/>
      <c r="F4" s="86" t="s">
        <v>152</v>
      </c>
      <c r="G4" s="86" t="s">
        <v>153</v>
      </c>
      <c r="H4" s="86"/>
      <c r="I4" s="86"/>
      <c r="J4" s="86"/>
      <c r="K4" s="86"/>
      <c r="L4" s="86"/>
      <c r="M4" s="86"/>
      <c r="N4" s="86"/>
      <c r="O4" s="86"/>
      <c r="P4" s="86"/>
      <c r="Q4" s="86" t="s">
        <v>154</v>
      </c>
      <c r="R4" s="86"/>
      <c r="S4" s="86"/>
      <c r="T4" s="86"/>
      <c r="U4" s="86"/>
      <c r="V4" s="86"/>
      <c r="W4" s="86"/>
      <c r="X4" s="86"/>
      <c r="Y4" s="86"/>
      <c r="Z4" s="86"/>
      <c r="AA4" s="86" t="s">
        <v>155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150"/>
    </row>
    <row r="5" ht="24.4" customHeight="1" spans="1:40">
      <c r="A5" s="101"/>
      <c r="B5" s="86" t="s">
        <v>81</v>
      </c>
      <c r="C5" s="86"/>
      <c r="D5" s="86" t="s">
        <v>71</v>
      </c>
      <c r="E5" s="86" t="s">
        <v>72</v>
      </c>
      <c r="F5" s="86"/>
      <c r="G5" s="86" t="s">
        <v>60</v>
      </c>
      <c r="H5" s="86" t="s">
        <v>156</v>
      </c>
      <c r="I5" s="86"/>
      <c r="J5" s="86"/>
      <c r="K5" s="86" t="s">
        <v>157</v>
      </c>
      <c r="L5" s="86"/>
      <c r="M5" s="86"/>
      <c r="N5" s="86" t="s">
        <v>158</v>
      </c>
      <c r="O5" s="86"/>
      <c r="P5" s="86"/>
      <c r="Q5" s="86" t="s">
        <v>60</v>
      </c>
      <c r="R5" s="86" t="s">
        <v>156</v>
      </c>
      <c r="S5" s="86"/>
      <c r="T5" s="86"/>
      <c r="U5" s="86" t="s">
        <v>157</v>
      </c>
      <c r="V5" s="86"/>
      <c r="W5" s="86"/>
      <c r="X5" s="86" t="s">
        <v>158</v>
      </c>
      <c r="Y5" s="86"/>
      <c r="Z5" s="86"/>
      <c r="AA5" s="86" t="s">
        <v>60</v>
      </c>
      <c r="AB5" s="86" t="s">
        <v>156</v>
      </c>
      <c r="AC5" s="86"/>
      <c r="AD5" s="86"/>
      <c r="AE5" s="86" t="s">
        <v>157</v>
      </c>
      <c r="AF5" s="86"/>
      <c r="AG5" s="86"/>
      <c r="AH5" s="86" t="s">
        <v>158</v>
      </c>
      <c r="AI5" s="86"/>
      <c r="AJ5" s="86"/>
      <c r="AK5" s="86" t="s">
        <v>159</v>
      </c>
      <c r="AL5" s="86"/>
      <c r="AM5" s="86"/>
      <c r="AN5" s="150"/>
    </row>
    <row r="6" ht="39" customHeight="1" spans="1:40">
      <c r="A6" s="99"/>
      <c r="B6" s="86" t="s">
        <v>82</v>
      </c>
      <c r="C6" s="86" t="s">
        <v>83</v>
      </c>
      <c r="D6" s="86"/>
      <c r="E6" s="86"/>
      <c r="F6" s="86"/>
      <c r="G6" s="86"/>
      <c r="H6" s="86" t="s">
        <v>160</v>
      </c>
      <c r="I6" s="86" t="s">
        <v>77</v>
      </c>
      <c r="J6" s="86" t="s">
        <v>78</v>
      </c>
      <c r="K6" s="86" t="s">
        <v>160</v>
      </c>
      <c r="L6" s="86" t="s">
        <v>77</v>
      </c>
      <c r="M6" s="86" t="s">
        <v>78</v>
      </c>
      <c r="N6" s="86" t="s">
        <v>160</v>
      </c>
      <c r="O6" s="86" t="s">
        <v>161</v>
      </c>
      <c r="P6" s="86" t="s">
        <v>162</v>
      </c>
      <c r="Q6" s="86"/>
      <c r="R6" s="86" t="s">
        <v>160</v>
      </c>
      <c r="S6" s="86" t="s">
        <v>77</v>
      </c>
      <c r="T6" s="86" t="s">
        <v>78</v>
      </c>
      <c r="U6" s="86" t="s">
        <v>160</v>
      </c>
      <c r="V6" s="86" t="s">
        <v>77</v>
      </c>
      <c r="W6" s="86" t="s">
        <v>78</v>
      </c>
      <c r="X6" s="86" t="s">
        <v>160</v>
      </c>
      <c r="Y6" s="86" t="s">
        <v>161</v>
      </c>
      <c r="Z6" s="86" t="s">
        <v>162</v>
      </c>
      <c r="AA6" s="86"/>
      <c r="AB6" s="86" t="s">
        <v>160</v>
      </c>
      <c r="AC6" s="86" t="s">
        <v>77</v>
      </c>
      <c r="AD6" s="86" t="s">
        <v>78</v>
      </c>
      <c r="AE6" s="86" t="s">
        <v>160</v>
      </c>
      <c r="AF6" s="86" t="s">
        <v>77</v>
      </c>
      <c r="AG6" s="86" t="s">
        <v>78</v>
      </c>
      <c r="AH6" s="86" t="s">
        <v>160</v>
      </c>
      <c r="AI6" s="86" t="s">
        <v>161</v>
      </c>
      <c r="AJ6" s="86" t="s">
        <v>162</v>
      </c>
      <c r="AK6" s="86" t="s">
        <v>160</v>
      </c>
      <c r="AL6" s="86" t="s">
        <v>161</v>
      </c>
      <c r="AM6" s="86" t="s">
        <v>162</v>
      </c>
      <c r="AN6" s="150"/>
    </row>
    <row r="7" ht="22.8" customHeight="1" spans="1:40">
      <c r="A7" s="101"/>
      <c r="B7" s="68"/>
      <c r="C7" s="68"/>
      <c r="D7" s="68"/>
      <c r="E7" s="68" t="s">
        <v>73</v>
      </c>
      <c r="F7" s="76">
        <f>F8</f>
        <v>4967184.93</v>
      </c>
      <c r="G7" s="76">
        <f>G8</f>
        <v>4967184.93</v>
      </c>
      <c r="H7" s="76">
        <f>H8</f>
        <v>4967184.93</v>
      </c>
      <c r="I7" s="76">
        <f>I8</f>
        <v>4937184.93</v>
      </c>
      <c r="J7" s="76">
        <f>J8</f>
        <v>30000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50"/>
    </row>
    <row r="8" ht="46" customHeight="1" spans="1:40">
      <c r="A8" s="101"/>
      <c r="B8" s="68"/>
      <c r="C8" s="68"/>
      <c r="D8" s="68"/>
      <c r="E8" s="68" t="s">
        <v>73</v>
      </c>
      <c r="F8" s="76">
        <f t="shared" ref="F8:F36" si="0">G8</f>
        <v>4967184.93</v>
      </c>
      <c r="G8" s="76">
        <f t="shared" ref="G8:G36" si="1">H8</f>
        <v>4967184.93</v>
      </c>
      <c r="H8" s="76">
        <f t="shared" ref="H8:H36" si="2">I8+J8</f>
        <v>4967184.93</v>
      </c>
      <c r="I8" s="76">
        <f>I9+I20+I33</f>
        <v>4937184.93</v>
      </c>
      <c r="J8" s="76">
        <f>J9+J20+J33</f>
        <v>30000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50"/>
    </row>
    <row r="9" ht="22.8" customHeight="1" spans="1:40">
      <c r="A9" s="101"/>
      <c r="B9" s="68" t="s">
        <v>163</v>
      </c>
      <c r="C9" s="134"/>
      <c r="D9" s="85">
        <v>134001</v>
      </c>
      <c r="E9" s="145" t="s">
        <v>164</v>
      </c>
      <c r="F9" s="76">
        <f t="shared" si="0"/>
        <v>3751734.02</v>
      </c>
      <c r="G9" s="76">
        <f t="shared" si="1"/>
        <v>3751734.02</v>
      </c>
      <c r="H9" s="76">
        <f t="shared" si="2"/>
        <v>3751734.02</v>
      </c>
      <c r="I9" s="76">
        <v>3751734.02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50"/>
    </row>
    <row r="10" ht="22.8" customHeight="1" spans="1:40">
      <c r="A10" s="101"/>
      <c r="B10" s="68" t="s">
        <v>163</v>
      </c>
      <c r="C10" s="134" t="s">
        <v>87</v>
      </c>
      <c r="D10" s="85">
        <v>134001</v>
      </c>
      <c r="E10" s="145" t="s">
        <v>165</v>
      </c>
      <c r="F10" s="76">
        <f t="shared" si="0"/>
        <v>915516</v>
      </c>
      <c r="G10" s="76">
        <f t="shared" si="1"/>
        <v>915516</v>
      </c>
      <c r="H10" s="76">
        <f t="shared" si="2"/>
        <v>915516</v>
      </c>
      <c r="I10" s="76">
        <v>915516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50"/>
    </row>
    <row r="11" ht="22.8" customHeight="1" spans="1:40">
      <c r="A11" s="101"/>
      <c r="B11" s="68" t="s">
        <v>163</v>
      </c>
      <c r="C11" s="134" t="s">
        <v>95</v>
      </c>
      <c r="D11" s="85">
        <v>134001</v>
      </c>
      <c r="E11" s="145" t="s">
        <v>166</v>
      </c>
      <c r="F11" s="76">
        <f t="shared" si="0"/>
        <v>554187.36</v>
      </c>
      <c r="G11" s="76">
        <f t="shared" si="1"/>
        <v>554187.36</v>
      </c>
      <c r="H11" s="76">
        <f t="shared" si="2"/>
        <v>554187.36</v>
      </c>
      <c r="I11" s="76">
        <v>554187.36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50"/>
    </row>
    <row r="12" ht="22.8" customHeight="1" spans="1:40">
      <c r="A12" s="101"/>
      <c r="B12" s="68" t="s">
        <v>163</v>
      </c>
      <c r="C12" s="134" t="s">
        <v>103</v>
      </c>
      <c r="D12" s="85">
        <v>134001</v>
      </c>
      <c r="E12" s="145" t="s">
        <v>167</v>
      </c>
      <c r="F12" s="76">
        <f t="shared" si="0"/>
        <v>741156</v>
      </c>
      <c r="G12" s="76">
        <f t="shared" si="1"/>
        <v>741156</v>
      </c>
      <c r="H12" s="76">
        <f t="shared" si="2"/>
        <v>741156</v>
      </c>
      <c r="I12" s="76">
        <v>741156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150"/>
    </row>
    <row r="13" ht="22.8" customHeight="1" spans="1:40">
      <c r="A13" s="101"/>
      <c r="B13" s="68" t="s">
        <v>163</v>
      </c>
      <c r="C13" s="134" t="s">
        <v>168</v>
      </c>
      <c r="D13" s="85">
        <v>134001</v>
      </c>
      <c r="E13" s="145" t="s">
        <v>169</v>
      </c>
      <c r="F13" s="76">
        <f t="shared" si="0"/>
        <v>465121</v>
      </c>
      <c r="G13" s="76">
        <f t="shared" si="1"/>
        <v>465121</v>
      </c>
      <c r="H13" s="76">
        <f t="shared" si="2"/>
        <v>465121</v>
      </c>
      <c r="I13" s="76">
        <v>465121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150"/>
    </row>
    <row r="14" ht="22.8" customHeight="1" spans="1:40">
      <c r="A14" s="101"/>
      <c r="B14" s="68" t="s">
        <v>163</v>
      </c>
      <c r="C14" s="134" t="s">
        <v>170</v>
      </c>
      <c r="D14" s="85">
        <v>134001</v>
      </c>
      <c r="E14" s="145" t="s">
        <v>171</v>
      </c>
      <c r="F14" s="76">
        <f t="shared" si="0"/>
        <v>410189.18</v>
      </c>
      <c r="G14" s="76">
        <f t="shared" si="1"/>
        <v>410189.18</v>
      </c>
      <c r="H14" s="76">
        <f t="shared" si="2"/>
        <v>410189.18</v>
      </c>
      <c r="I14" s="76">
        <v>410189.18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150"/>
    </row>
    <row r="15" ht="22.8" customHeight="1" spans="1:40">
      <c r="A15" s="101"/>
      <c r="B15" s="68" t="s">
        <v>163</v>
      </c>
      <c r="C15" s="134" t="s">
        <v>172</v>
      </c>
      <c r="D15" s="85">
        <v>134001</v>
      </c>
      <c r="E15" s="145" t="s">
        <v>173</v>
      </c>
      <c r="F15" s="76">
        <f t="shared" si="0"/>
        <v>210688.5</v>
      </c>
      <c r="G15" s="76">
        <f t="shared" si="1"/>
        <v>210688.5</v>
      </c>
      <c r="H15" s="76">
        <f t="shared" si="2"/>
        <v>210688.5</v>
      </c>
      <c r="I15" s="76">
        <v>210688.5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150"/>
    </row>
    <row r="16" ht="22.8" customHeight="1" spans="1:40">
      <c r="A16" s="101"/>
      <c r="B16" s="68" t="s">
        <v>163</v>
      </c>
      <c r="C16" s="134" t="s">
        <v>99</v>
      </c>
      <c r="D16" s="85">
        <v>134001</v>
      </c>
      <c r="E16" s="145" t="s">
        <v>174</v>
      </c>
      <c r="F16" s="76">
        <f t="shared" si="0"/>
        <v>49559.8</v>
      </c>
      <c r="G16" s="76">
        <f t="shared" si="1"/>
        <v>49559.8</v>
      </c>
      <c r="H16" s="76">
        <f t="shared" si="2"/>
        <v>49559.8</v>
      </c>
      <c r="I16" s="76">
        <v>49559.8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150"/>
    </row>
    <row r="17" ht="22.8" customHeight="1" spans="1:40">
      <c r="A17" s="101"/>
      <c r="B17" s="68" t="s">
        <v>163</v>
      </c>
      <c r="C17" s="134" t="s">
        <v>175</v>
      </c>
      <c r="D17" s="85">
        <v>134001</v>
      </c>
      <c r="E17" s="145" t="s">
        <v>176</v>
      </c>
      <c r="F17" s="76">
        <f t="shared" si="0"/>
        <v>16736.46</v>
      </c>
      <c r="G17" s="76">
        <f t="shared" si="1"/>
        <v>16736.46</v>
      </c>
      <c r="H17" s="76">
        <f t="shared" si="2"/>
        <v>16736.46</v>
      </c>
      <c r="I17" s="76">
        <v>16736.46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50"/>
    </row>
    <row r="18" ht="22.8" customHeight="1" spans="1:40">
      <c r="A18" s="101"/>
      <c r="B18" s="68" t="s">
        <v>163</v>
      </c>
      <c r="C18" s="134" t="s">
        <v>177</v>
      </c>
      <c r="D18" s="85">
        <v>134001</v>
      </c>
      <c r="E18" s="145" t="s">
        <v>109</v>
      </c>
      <c r="F18" s="76">
        <f t="shared" si="0"/>
        <v>328345.72</v>
      </c>
      <c r="G18" s="76">
        <f t="shared" si="1"/>
        <v>328345.72</v>
      </c>
      <c r="H18" s="76">
        <f t="shared" si="2"/>
        <v>328345.72</v>
      </c>
      <c r="I18" s="76">
        <v>328345.72</v>
      </c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150"/>
    </row>
    <row r="19" ht="22.8" customHeight="1" spans="1:40">
      <c r="A19" s="101"/>
      <c r="B19" s="68" t="s">
        <v>163</v>
      </c>
      <c r="C19" s="134" t="s">
        <v>105</v>
      </c>
      <c r="D19" s="85">
        <v>134001</v>
      </c>
      <c r="E19" s="145" t="s">
        <v>178</v>
      </c>
      <c r="F19" s="76">
        <f t="shared" si="0"/>
        <v>60234</v>
      </c>
      <c r="G19" s="76">
        <f t="shared" si="1"/>
        <v>60234</v>
      </c>
      <c r="H19" s="76">
        <f t="shared" si="2"/>
        <v>60234</v>
      </c>
      <c r="I19" s="76">
        <v>60234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50"/>
    </row>
    <row r="20" ht="22.8" customHeight="1" spans="1:40">
      <c r="A20" s="101"/>
      <c r="B20" s="68" t="s">
        <v>179</v>
      </c>
      <c r="C20" s="134"/>
      <c r="D20" s="85">
        <v>134001</v>
      </c>
      <c r="E20" s="145" t="s">
        <v>180</v>
      </c>
      <c r="F20" s="76">
        <f t="shared" si="0"/>
        <v>623187.6</v>
      </c>
      <c r="G20" s="76">
        <f t="shared" si="1"/>
        <v>623187.6</v>
      </c>
      <c r="H20" s="76">
        <f t="shared" si="2"/>
        <v>623187.6</v>
      </c>
      <c r="I20" s="76">
        <v>593187.6</v>
      </c>
      <c r="J20" s="76">
        <v>30000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150"/>
    </row>
    <row r="21" ht="22.8" customHeight="1" spans="1:40">
      <c r="A21" s="101"/>
      <c r="B21" s="68" t="s">
        <v>179</v>
      </c>
      <c r="C21" s="134" t="s">
        <v>87</v>
      </c>
      <c r="D21" s="85">
        <v>134001</v>
      </c>
      <c r="E21" s="145" t="s">
        <v>181</v>
      </c>
      <c r="F21" s="76">
        <f t="shared" si="0"/>
        <v>119060</v>
      </c>
      <c r="G21" s="76">
        <f t="shared" si="1"/>
        <v>119060</v>
      </c>
      <c r="H21" s="76">
        <f t="shared" si="2"/>
        <v>119060</v>
      </c>
      <c r="I21" s="76">
        <v>93060</v>
      </c>
      <c r="J21" s="76">
        <v>26000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50"/>
    </row>
    <row r="22" ht="22.8" customHeight="1" spans="1:40">
      <c r="A22" s="101"/>
      <c r="B22" s="68" t="s">
        <v>179</v>
      </c>
      <c r="C22" s="134" t="s">
        <v>92</v>
      </c>
      <c r="D22" s="85">
        <v>134001</v>
      </c>
      <c r="E22" s="145" t="s">
        <v>182</v>
      </c>
      <c r="F22" s="76">
        <f t="shared" si="0"/>
        <v>5742</v>
      </c>
      <c r="G22" s="76">
        <f t="shared" si="1"/>
        <v>5742</v>
      </c>
      <c r="H22" s="76">
        <f t="shared" si="2"/>
        <v>5742</v>
      </c>
      <c r="I22" s="76">
        <v>5742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150"/>
    </row>
    <row r="23" ht="22.8" customHeight="1" spans="1:40">
      <c r="A23" s="101"/>
      <c r="B23" s="68" t="s">
        <v>179</v>
      </c>
      <c r="C23" s="134" t="s">
        <v>183</v>
      </c>
      <c r="D23" s="85">
        <v>134001</v>
      </c>
      <c r="E23" s="145" t="s">
        <v>184</v>
      </c>
      <c r="F23" s="76">
        <f t="shared" si="0"/>
        <v>14455</v>
      </c>
      <c r="G23" s="76">
        <f t="shared" si="1"/>
        <v>14455</v>
      </c>
      <c r="H23" s="76">
        <f t="shared" si="2"/>
        <v>14455</v>
      </c>
      <c r="I23" s="76">
        <v>14455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150"/>
    </row>
    <row r="24" ht="22.8" customHeight="1" spans="1:40">
      <c r="A24" s="101"/>
      <c r="B24" s="68" t="s">
        <v>179</v>
      </c>
      <c r="C24" s="134" t="s">
        <v>168</v>
      </c>
      <c r="D24" s="85">
        <v>134001</v>
      </c>
      <c r="E24" s="145" t="s">
        <v>185</v>
      </c>
      <c r="F24" s="76">
        <f t="shared" si="0"/>
        <v>35000</v>
      </c>
      <c r="G24" s="76">
        <f t="shared" si="1"/>
        <v>35000</v>
      </c>
      <c r="H24" s="76">
        <f t="shared" si="2"/>
        <v>35000</v>
      </c>
      <c r="I24" s="76">
        <v>35000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150"/>
    </row>
    <row r="25" ht="22.8" customHeight="1" spans="1:40">
      <c r="A25" s="101"/>
      <c r="B25" s="68" t="s">
        <v>179</v>
      </c>
      <c r="C25" s="134" t="s">
        <v>186</v>
      </c>
      <c r="D25" s="85">
        <v>134001</v>
      </c>
      <c r="E25" s="145" t="s">
        <v>187</v>
      </c>
      <c r="F25" s="76">
        <f t="shared" si="0"/>
        <v>20000</v>
      </c>
      <c r="G25" s="76">
        <f t="shared" si="1"/>
        <v>20000</v>
      </c>
      <c r="H25" s="76">
        <f t="shared" si="2"/>
        <v>20000</v>
      </c>
      <c r="I25" s="76">
        <v>20000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150"/>
    </row>
    <row r="26" ht="22.8" customHeight="1" spans="1:40">
      <c r="A26" s="101"/>
      <c r="B26" s="68" t="s">
        <v>179</v>
      </c>
      <c r="C26" s="134" t="s">
        <v>99</v>
      </c>
      <c r="D26" s="85">
        <v>134001</v>
      </c>
      <c r="E26" s="145" t="s">
        <v>188</v>
      </c>
      <c r="F26" s="76">
        <f t="shared" si="0"/>
        <v>98083</v>
      </c>
      <c r="G26" s="76">
        <f t="shared" si="1"/>
        <v>98083</v>
      </c>
      <c r="H26" s="76">
        <f t="shared" si="2"/>
        <v>98083</v>
      </c>
      <c r="I26" s="76">
        <v>98083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150"/>
    </row>
    <row r="27" ht="22.8" customHeight="1" spans="1:40">
      <c r="A27" s="101"/>
      <c r="B27" s="68" t="s">
        <v>179</v>
      </c>
      <c r="C27" s="134" t="s">
        <v>189</v>
      </c>
      <c r="D27" s="85">
        <v>134001</v>
      </c>
      <c r="E27" s="145" t="s">
        <v>190</v>
      </c>
      <c r="F27" s="76">
        <f t="shared" si="0"/>
        <v>9000</v>
      </c>
      <c r="G27" s="76">
        <f t="shared" si="1"/>
        <v>9000</v>
      </c>
      <c r="H27" s="76">
        <f t="shared" si="2"/>
        <v>9000</v>
      </c>
      <c r="I27" s="76">
        <v>9000</v>
      </c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150"/>
    </row>
    <row r="28" ht="22.8" customHeight="1" spans="1:40">
      <c r="A28" s="101"/>
      <c r="B28" s="68" t="s">
        <v>179</v>
      </c>
      <c r="C28" s="134" t="s">
        <v>191</v>
      </c>
      <c r="D28" s="85">
        <v>134001</v>
      </c>
      <c r="E28" s="145" t="s">
        <v>192</v>
      </c>
      <c r="F28" s="76">
        <f t="shared" si="0"/>
        <v>53520.81</v>
      </c>
      <c r="G28" s="76">
        <f t="shared" si="1"/>
        <v>53520.81</v>
      </c>
      <c r="H28" s="76">
        <f t="shared" si="2"/>
        <v>53520.81</v>
      </c>
      <c r="I28" s="76">
        <v>53520.81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150"/>
    </row>
    <row r="29" ht="22.8" customHeight="1" spans="1:40">
      <c r="A29" s="101"/>
      <c r="B29" s="68" t="s">
        <v>179</v>
      </c>
      <c r="C29" s="134" t="s">
        <v>193</v>
      </c>
      <c r="D29" s="85">
        <v>134001</v>
      </c>
      <c r="E29" s="145" t="s">
        <v>194</v>
      </c>
      <c r="F29" s="76">
        <f t="shared" si="0"/>
        <v>41121.48</v>
      </c>
      <c r="G29" s="76">
        <f t="shared" si="1"/>
        <v>41121.48</v>
      </c>
      <c r="H29" s="76">
        <f t="shared" si="2"/>
        <v>41121.48</v>
      </c>
      <c r="I29" s="76">
        <v>41121.48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150"/>
    </row>
    <row r="30" ht="22.8" customHeight="1" spans="1:40">
      <c r="A30" s="101"/>
      <c r="B30" s="68" t="s">
        <v>179</v>
      </c>
      <c r="C30" s="134" t="s">
        <v>195</v>
      </c>
      <c r="D30" s="85">
        <v>134001</v>
      </c>
      <c r="E30" s="145" t="s">
        <v>196</v>
      </c>
      <c r="F30" s="76">
        <f t="shared" si="0"/>
        <v>11340</v>
      </c>
      <c r="G30" s="76">
        <f t="shared" si="1"/>
        <v>11340</v>
      </c>
      <c r="H30" s="76">
        <f t="shared" si="2"/>
        <v>11340</v>
      </c>
      <c r="I30" s="76">
        <v>11340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150"/>
    </row>
    <row r="31" ht="22.8" customHeight="1" spans="1:40">
      <c r="A31" s="101"/>
      <c r="B31" s="68" t="s">
        <v>179</v>
      </c>
      <c r="C31" s="134" t="s">
        <v>197</v>
      </c>
      <c r="D31" s="85">
        <v>134001</v>
      </c>
      <c r="E31" s="145" t="s">
        <v>198</v>
      </c>
      <c r="F31" s="76">
        <f t="shared" si="0"/>
        <v>134400</v>
      </c>
      <c r="G31" s="76">
        <f t="shared" si="1"/>
        <v>134400</v>
      </c>
      <c r="H31" s="76">
        <f t="shared" si="2"/>
        <v>134400</v>
      </c>
      <c r="I31" s="76">
        <v>134400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150"/>
    </row>
    <row r="32" ht="22.8" customHeight="1" spans="1:40">
      <c r="A32" s="101"/>
      <c r="B32" s="68" t="s">
        <v>179</v>
      </c>
      <c r="C32" s="134" t="s">
        <v>105</v>
      </c>
      <c r="D32" s="85">
        <v>134001</v>
      </c>
      <c r="E32" s="145" t="s">
        <v>199</v>
      </c>
      <c r="F32" s="76">
        <f t="shared" si="0"/>
        <v>81465.31</v>
      </c>
      <c r="G32" s="76">
        <f t="shared" si="1"/>
        <v>81465.31</v>
      </c>
      <c r="H32" s="76">
        <f t="shared" si="2"/>
        <v>81465.31</v>
      </c>
      <c r="I32" s="76">
        <v>77465.31</v>
      </c>
      <c r="J32" s="76">
        <v>4000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150"/>
    </row>
    <row r="33" ht="22.8" customHeight="1" spans="1:40">
      <c r="A33" s="101"/>
      <c r="B33" s="68" t="s">
        <v>200</v>
      </c>
      <c r="C33" s="134"/>
      <c r="D33" s="85">
        <v>134001</v>
      </c>
      <c r="E33" s="145" t="s">
        <v>201</v>
      </c>
      <c r="F33" s="76">
        <f t="shared" si="0"/>
        <v>592263.31</v>
      </c>
      <c r="G33" s="76">
        <f t="shared" si="1"/>
        <v>592263.31</v>
      </c>
      <c r="H33" s="76">
        <f t="shared" si="2"/>
        <v>592263.31</v>
      </c>
      <c r="I33" s="76">
        <v>592263.31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150"/>
    </row>
    <row r="34" ht="22.8" customHeight="1" spans="1:40">
      <c r="A34" s="101"/>
      <c r="B34" s="68" t="s">
        <v>200</v>
      </c>
      <c r="C34" s="134" t="s">
        <v>92</v>
      </c>
      <c r="D34" s="85">
        <v>134001</v>
      </c>
      <c r="E34" s="145" t="s">
        <v>202</v>
      </c>
      <c r="F34" s="76">
        <f t="shared" si="0"/>
        <v>546535.8</v>
      </c>
      <c r="G34" s="76">
        <f t="shared" si="1"/>
        <v>546535.8</v>
      </c>
      <c r="H34" s="76">
        <f t="shared" si="2"/>
        <v>546535.8</v>
      </c>
      <c r="I34" s="76">
        <v>546535.8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150"/>
    </row>
    <row r="35" ht="22.8" customHeight="1" spans="1:40">
      <c r="A35" s="101"/>
      <c r="B35" s="68" t="s">
        <v>200</v>
      </c>
      <c r="C35" s="134" t="s">
        <v>168</v>
      </c>
      <c r="D35" s="85">
        <v>134001</v>
      </c>
      <c r="E35" s="145" t="s">
        <v>203</v>
      </c>
      <c r="F35" s="76">
        <f t="shared" si="0"/>
        <v>45667.51</v>
      </c>
      <c r="G35" s="76">
        <f t="shared" si="1"/>
        <v>45667.51</v>
      </c>
      <c r="H35" s="76">
        <f t="shared" si="2"/>
        <v>45667.51</v>
      </c>
      <c r="I35" s="76">
        <v>45667.51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150"/>
    </row>
    <row r="36" ht="22.8" customHeight="1" spans="1:40">
      <c r="A36" s="101"/>
      <c r="B36" s="68" t="s">
        <v>200</v>
      </c>
      <c r="C36" s="134" t="s">
        <v>186</v>
      </c>
      <c r="D36" s="85">
        <v>134001</v>
      </c>
      <c r="E36" s="145" t="s">
        <v>204</v>
      </c>
      <c r="F36" s="76">
        <f t="shared" si="0"/>
        <v>60</v>
      </c>
      <c r="G36" s="76">
        <f t="shared" si="1"/>
        <v>60</v>
      </c>
      <c r="H36" s="76">
        <f t="shared" si="2"/>
        <v>60</v>
      </c>
      <c r="I36" s="76">
        <v>60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5" workbookViewId="0">
      <selection activeCell="I32" sqref="I32"/>
    </sheetView>
  </sheetViews>
  <sheetFormatPr defaultColWidth="10" defaultRowHeight="14.25"/>
  <cols>
    <col min="1" max="1" width="1.53333333333333" style="109" customWidth="1"/>
    <col min="2" max="4" width="6.15" style="109" customWidth="1"/>
    <col min="5" max="5" width="16.825" style="109" customWidth="1"/>
    <col min="6" max="6" width="41.0333333333333" style="109" customWidth="1"/>
    <col min="7" max="7" width="16.4083333333333" style="109" customWidth="1"/>
    <col min="8" max="8" width="16.625" style="109" customWidth="1"/>
    <col min="9" max="9" width="16.4083333333333" style="109" customWidth="1"/>
    <col min="10" max="10" width="1.53333333333333" style="109" customWidth="1"/>
    <col min="11" max="11" width="9.76666666666667" style="109" customWidth="1"/>
    <col min="12" max="16384" width="10" style="109"/>
  </cols>
  <sheetData>
    <row r="1" s="109" customFormat="1" ht="14.3" customHeight="1" spans="1:10">
      <c r="A1" s="112"/>
      <c r="B1" s="110"/>
      <c r="C1" s="110"/>
      <c r="D1" s="110"/>
      <c r="E1" s="111"/>
      <c r="F1" s="111"/>
      <c r="G1" s="135" t="s">
        <v>205</v>
      </c>
      <c r="H1" s="135"/>
      <c r="I1" s="135"/>
      <c r="J1" s="138"/>
    </row>
    <row r="2" s="109" customFormat="1" ht="19.9" customHeight="1" spans="1:10">
      <c r="A2" s="112"/>
      <c r="B2" s="113" t="s">
        <v>206</v>
      </c>
      <c r="C2" s="113"/>
      <c r="D2" s="113"/>
      <c r="E2" s="113"/>
      <c r="F2" s="113"/>
      <c r="G2" s="113"/>
      <c r="H2" s="113"/>
      <c r="I2" s="113"/>
      <c r="J2" s="138" t="s">
        <v>4</v>
      </c>
    </row>
    <row r="3" s="109" customFormat="1" ht="17.05" customHeight="1" spans="1:10">
      <c r="A3" s="114"/>
      <c r="B3" s="115" t="s">
        <v>6</v>
      </c>
      <c r="C3" s="115"/>
      <c r="D3" s="115"/>
      <c r="E3" s="115"/>
      <c r="F3" s="115"/>
      <c r="G3" s="114"/>
      <c r="H3" s="136"/>
      <c r="I3" s="125" t="s">
        <v>7</v>
      </c>
      <c r="J3" s="138"/>
    </row>
    <row r="4" s="109" customFormat="1" ht="21.35" customHeight="1" spans="1:10">
      <c r="A4" s="118"/>
      <c r="B4" s="117" t="s">
        <v>10</v>
      </c>
      <c r="C4" s="117"/>
      <c r="D4" s="117"/>
      <c r="E4" s="117"/>
      <c r="F4" s="117"/>
      <c r="G4" s="117" t="s">
        <v>60</v>
      </c>
      <c r="H4" s="137" t="s">
        <v>207</v>
      </c>
      <c r="I4" s="137" t="s">
        <v>155</v>
      </c>
      <c r="J4" s="130"/>
    </row>
    <row r="5" s="109" customFormat="1" ht="21.35" customHeight="1" spans="1:10">
      <c r="A5" s="118"/>
      <c r="B5" s="117" t="s">
        <v>81</v>
      </c>
      <c r="C5" s="117"/>
      <c r="D5" s="117"/>
      <c r="E5" s="117" t="s">
        <v>71</v>
      </c>
      <c r="F5" s="117" t="s">
        <v>72</v>
      </c>
      <c r="G5" s="117"/>
      <c r="H5" s="137"/>
      <c r="I5" s="137"/>
      <c r="J5" s="130"/>
    </row>
    <row r="6" s="109" customFormat="1" ht="21.35" customHeight="1" spans="1:10">
      <c r="A6" s="132"/>
      <c r="B6" s="117" t="s">
        <v>82</v>
      </c>
      <c r="C6" s="117" t="s">
        <v>83</v>
      </c>
      <c r="D6" s="117" t="s">
        <v>84</v>
      </c>
      <c r="E6" s="117"/>
      <c r="F6" s="117"/>
      <c r="G6" s="117"/>
      <c r="H6" s="137"/>
      <c r="I6" s="137"/>
      <c r="J6" s="139"/>
    </row>
    <row r="7" s="109" customFormat="1" ht="19.9" customHeight="1" spans="1:10">
      <c r="A7" s="133"/>
      <c r="B7" s="117"/>
      <c r="C7" s="117"/>
      <c r="D7" s="117"/>
      <c r="E7" s="117"/>
      <c r="F7" s="117" t="s">
        <v>73</v>
      </c>
      <c r="G7" s="76">
        <f t="shared" ref="G7:G26" si="0">H7</f>
        <v>4967184.93</v>
      </c>
      <c r="H7" s="126">
        <v>4967184.93</v>
      </c>
      <c r="I7" s="126"/>
      <c r="J7" s="140"/>
    </row>
    <row r="8" s="109" customFormat="1" ht="19.9" customHeight="1" spans="1:10">
      <c r="A8" s="132"/>
      <c r="B8" s="68">
        <v>201</v>
      </c>
      <c r="C8" s="68"/>
      <c r="D8" s="68"/>
      <c r="E8" s="85">
        <v>134001</v>
      </c>
      <c r="F8" s="85" t="s">
        <v>85</v>
      </c>
      <c r="G8" s="76">
        <f t="shared" si="0"/>
        <v>3315817.12</v>
      </c>
      <c r="H8" s="128">
        <v>3315817.12</v>
      </c>
      <c r="I8" s="128"/>
      <c r="J8" s="138"/>
    </row>
    <row r="9" s="109" customFormat="1" ht="19.9" customHeight="1" spans="1:10">
      <c r="A9" s="132"/>
      <c r="B9" s="68">
        <v>201</v>
      </c>
      <c r="C9" s="68">
        <v>29</v>
      </c>
      <c r="D9" s="68"/>
      <c r="E9" s="85">
        <v>134001</v>
      </c>
      <c r="F9" s="107" t="s">
        <v>86</v>
      </c>
      <c r="G9" s="76">
        <f t="shared" si="0"/>
        <v>3315817.12</v>
      </c>
      <c r="H9" s="128">
        <v>3315817.12</v>
      </c>
      <c r="I9" s="128"/>
      <c r="J9" s="138"/>
    </row>
    <row r="10" s="109" customFormat="1" ht="19.9" customHeight="1" spans="1:10">
      <c r="A10" s="132"/>
      <c r="B10" s="68">
        <v>201</v>
      </c>
      <c r="C10" s="68">
        <v>29</v>
      </c>
      <c r="D10" s="134" t="s">
        <v>87</v>
      </c>
      <c r="E10" s="85">
        <v>134001</v>
      </c>
      <c r="F10" s="107" t="s">
        <v>88</v>
      </c>
      <c r="G10" s="76">
        <f t="shared" si="0"/>
        <v>2363990.19</v>
      </c>
      <c r="H10" s="128">
        <v>2363990.19</v>
      </c>
      <c r="I10" s="128"/>
      <c r="J10" s="139"/>
    </row>
    <row r="11" s="109" customFormat="1" ht="19.9" customHeight="1" spans="1:10">
      <c r="A11" s="132"/>
      <c r="B11" s="68">
        <v>201</v>
      </c>
      <c r="C11" s="68">
        <v>29</v>
      </c>
      <c r="D11" s="134">
        <v>50</v>
      </c>
      <c r="E11" s="85">
        <v>134001</v>
      </c>
      <c r="F11" s="107" t="s">
        <v>89</v>
      </c>
      <c r="G11" s="76">
        <f t="shared" si="0"/>
        <v>921826.93</v>
      </c>
      <c r="H11" s="128">
        <v>921826.93</v>
      </c>
      <c r="I11" s="128"/>
      <c r="J11" s="139"/>
    </row>
    <row r="12" s="109" customFormat="1" ht="19.9" customHeight="1" spans="1:10">
      <c r="A12" s="132"/>
      <c r="B12" s="68">
        <v>201</v>
      </c>
      <c r="C12" s="68">
        <v>29</v>
      </c>
      <c r="D12" s="68">
        <v>99</v>
      </c>
      <c r="E12" s="85">
        <v>134001</v>
      </c>
      <c r="F12" s="107" t="s">
        <v>90</v>
      </c>
      <c r="G12" s="76">
        <f t="shared" si="0"/>
        <v>30000</v>
      </c>
      <c r="H12" s="128">
        <v>30000</v>
      </c>
      <c r="I12" s="128"/>
      <c r="J12" s="139"/>
    </row>
    <row r="13" s="109" customFormat="1" ht="19.9" customHeight="1" spans="1:10">
      <c r="A13" s="132"/>
      <c r="B13" s="68">
        <v>208</v>
      </c>
      <c r="C13" s="68"/>
      <c r="D13" s="68"/>
      <c r="E13" s="85">
        <v>134001</v>
      </c>
      <c r="F13" s="107" t="s">
        <v>91</v>
      </c>
      <c r="G13" s="76">
        <f t="shared" si="0"/>
        <v>1062773.79</v>
      </c>
      <c r="H13" s="128">
        <v>1062773.79</v>
      </c>
      <c r="I13" s="128"/>
      <c r="J13" s="139"/>
    </row>
    <row r="14" s="109" customFormat="1" ht="19.9" customHeight="1" spans="1:10">
      <c r="A14" s="132"/>
      <c r="B14" s="68">
        <v>208</v>
      </c>
      <c r="C14" s="134" t="s">
        <v>92</v>
      </c>
      <c r="D14" s="134"/>
      <c r="E14" s="85">
        <v>134001</v>
      </c>
      <c r="F14" s="107" t="s">
        <v>93</v>
      </c>
      <c r="G14" s="76">
        <f t="shared" si="0"/>
        <v>1062773.79</v>
      </c>
      <c r="H14" s="128">
        <v>1062773.79</v>
      </c>
      <c r="I14" s="128"/>
      <c r="J14" s="139"/>
    </row>
    <row r="15" s="109" customFormat="1" ht="19.9" customHeight="1" spans="1:10">
      <c r="A15" s="132"/>
      <c r="B15" s="68">
        <v>208</v>
      </c>
      <c r="C15" s="134" t="s">
        <v>92</v>
      </c>
      <c r="D15" s="134" t="s">
        <v>87</v>
      </c>
      <c r="E15" s="85">
        <v>134001</v>
      </c>
      <c r="F15" s="107" t="s">
        <v>94</v>
      </c>
      <c r="G15" s="76">
        <f t="shared" si="0"/>
        <v>90175.53</v>
      </c>
      <c r="H15" s="128">
        <v>90175.53</v>
      </c>
      <c r="I15" s="128"/>
      <c r="J15" s="139"/>
    </row>
    <row r="16" s="109" customFormat="1" ht="19.9" customHeight="1" spans="1:10">
      <c r="A16" s="132"/>
      <c r="B16" s="68">
        <v>208</v>
      </c>
      <c r="C16" s="134" t="s">
        <v>92</v>
      </c>
      <c r="D16" s="134" t="s">
        <v>95</v>
      </c>
      <c r="E16" s="85">
        <v>134001</v>
      </c>
      <c r="F16" s="107" t="s">
        <v>96</v>
      </c>
      <c r="G16" s="76">
        <f t="shared" si="0"/>
        <v>562409.08</v>
      </c>
      <c r="H16" s="128">
        <v>562409.08</v>
      </c>
      <c r="I16" s="128"/>
      <c r="J16" s="139"/>
    </row>
    <row r="17" s="109" customFormat="1" ht="19.9" customHeight="1" spans="1:10">
      <c r="A17" s="132"/>
      <c r="B17" s="68">
        <v>208</v>
      </c>
      <c r="C17" s="134" t="s">
        <v>92</v>
      </c>
      <c r="D17" s="134" t="s">
        <v>92</v>
      </c>
      <c r="E17" s="85">
        <v>134001</v>
      </c>
      <c r="F17" s="107" t="s">
        <v>97</v>
      </c>
      <c r="G17" s="76">
        <f t="shared" si="0"/>
        <v>410189.18</v>
      </c>
      <c r="H17" s="128">
        <v>410189.18</v>
      </c>
      <c r="I17" s="128"/>
      <c r="J17" s="139"/>
    </row>
    <row r="18" s="109" customFormat="1" ht="19.9" customHeight="1" spans="1:10">
      <c r="A18" s="132"/>
      <c r="B18" s="68">
        <v>210</v>
      </c>
      <c r="C18" s="134"/>
      <c r="D18" s="134"/>
      <c r="E18" s="85">
        <v>134001</v>
      </c>
      <c r="F18" s="107" t="s">
        <v>98</v>
      </c>
      <c r="G18" s="76">
        <f t="shared" si="0"/>
        <v>260248.3</v>
      </c>
      <c r="H18" s="128">
        <v>260248.3</v>
      </c>
      <c r="I18" s="128"/>
      <c r="J18" s="139"/>
    </row>
    <row r="19" s="109" customFormat="1" ht="19.9" customHeight="1" spans="1:10">
      <c r="A19" s="132"/>
      <c r="B19" s="68">
        <v>210</v>
      </c>
      <c r="C19" s="134" t="s">
        <v>99</v>
      </c>
      <c r="D19" s="134"/>
      <c r="E19" s="85">
        <v>134001</v>
      </c>
      <c r="F19" s="107" t="s">
        <v>100</v>
      </c>
      <c r="G19" s="76">
        <f t="shared" si="0"/>
        <v>260248.3</v>
      </c>
      <c r="H19" s="128">
        <v>260248.3</v>
      </c>
      <c r="I19" s="128"/>
      <c r="J19" s="139"/>
    </row>
    <row r="20" s="109" customFormat="1" ht="19.9" customHeight="1" spans="1:10">
      <c r="A20" s="132"/>
      <c r="B20" s="68">
        <v>210</v>
      </c>
      <c r="C20" s="134" t="s">
        <v>99</v>
      </c>
      <c r="D20" s="134" t="s">
        <v>87</v>
      </c>
      <c r="E20" s="85">
        <v>134001</v>
      </c>
      <c r="F20" s="107" t="s">
        <v>101</v>
      </c>
      <c r="G20" s="76">
        <f t="shared" si="0"/>
        <v>151340.83</v>
      </c>
      <c r="H20" s="128">
        <v>151340.83</v>
      </c>
      <c r="I20" s="128"/>
      <c r="J20" s="139"/>
    </row>
    <row r="21" s="109" customFormat="1" ht="19.9" customHeight="1" spans="1:10">
      <c r="A21" s="132"/>
      <c r="B21" s="68">
        <v>210</v>
      </c>
      <c r="C21" s="134" t="s">
        <v>99</v>
      </c>
      <c r="D21" s="134" t="s">
        <v>95</v>
      </c>
      <c r="E21" s="85">
        <v>134001</v>
      </c>
      <c r="F21" s="107" t="s">
        <v>102</v>
      </c>
      <c r="G21" s="76">
        <f t="shared" si="0"/>
        <v>59347.67</v>
      </c>
      <c r="H21" s="128">
        <v>59347.67</v>
      </c>
      <c r="I21" s="128"/>
      <c r="J21" s="139"/>
    </row>
    <row r="22" s="109" customFormat="1" ht="19.9" customHeight="1" spans="1:10">
      <c r="A22" s="132"/>
      <c r="B22" s="68">
        <v>210</v>
      </c>
      <c r="C22" s="134" t="s">
        <v>99</v>
      </c>
      <c r="D22" s="134" t="s">
        <v>103</v>
      </c>
      <c r="E22" s="85">
        <v>134001</v>
      </c>
      <c r="F22" s="107" t="s">
        <v>104</v>
      </c>
      <c r="G22" s="76">
        <f t="shared" si="0"/>
        <v>41852.31</v>
      </c>
      <c r="H22" s="128">
        <v>41852.31</v>
      </c>
      <c r="I22" s="128"/>
      <c r="J22" s="139"/>
    </row>
    <row r="23" s="109" customFormat="1" ht="19.9" customHeight="1" spans="1:10">
      <c r="A23" s="132"/>
      <c r="B23" s="68">
        <v>210</v>
      </c>
      <c r="C23" s="134" t="s">
        <v>99</v>
      </c>
      <c r="D23" s="134" t="s">
        <v>105</v>
      </c>
      <c r="E23" s="85">
        <v>134001</v>
      </c>
      <c r="F23" s="107" t="s">
        <v>106</v>
      </c>
      <c r="G23" s="76">
        <f t="shared" si="0"/>
        <v>7707.49</v>
      </c>
      <c r="H23" s="128">
        <v>7707.49</v>
      </c>
      <c r="I23" s="128"/>
      <c r="J23" s="139"/>
    </row>
    <row r="24" s="109" customFormat="1" ht="19.9" customHeight="1" spans="1:10">
      <c r="A24" s="132"/>
      <c r="B24" s="68">
        <v>221</v>
      </c>
      <c r="C24" s="134"/>
      <c r="D24" s="134"/>
      <c r="E24" s="85">
        <v>134001</v>
      </c>
      <c r="F24" s="107" t="s">
        <v>107</v>
      </c>
      <c r="G24" s="76">
        <f t="shared" si="0"/>
        <v>328345.72</v>
      </c>
      <c r="H24" s="128">
        <v>328345.72</v>
      </c>
      <c r="I24" s="128"/>
      <c r="J24" s="139"/>
    </row>
    <row r="25" s="109" customFormat="1" ht="19.9" customHeight="1" spans="1:10">
      <c r="A25" s="132"/>
      <c r="B25" s="68">
        <v>221</v>
      </c>
      <c r="C25" s="134" t="s">
        <v>95</v>
      </c>
      <c r="D25" s="134"/>
      <c r="E25" s="85">
        <v>134001</v>
      </c>
      <c r="F25" s="107" t="s">
        <v>108</v>
      </c>
      <c r="G25" s="76">
        <f t="shared" si="0"/>
        <v>328345.72</v>
      </c>
      <c r="H25" s="128">
        <v>328345.72</v>
      </c>
      <c r="I25" s="128"/>
      <c r="J25" s="139"/>
    </row>
    <row r="26" s="109" customFormat="1" ht="19.9" customHeight="1" spans="1:10">
      <c r="A26" s="132"/>
      <c r="B26" s="68">
        <v>221</v>
      </c>
      <c r="C26" s="134" t="s">
        <v>95</v>
      </c>
      <c r="D26" s="134" t="s">
        <v>87</v>
      </c>
      <c r="E26" s="85">
        <v>134001</v>
      </c>
      <c r="F26" s="107" t="s">
        <v>109</v>
      </c>
      <c r="G26" s="76">
        <f t="shared" si="0"/>
        <v>328345.72</v>
      </c>
      <c r="H26" s="128">
        <v>328345.72</v>
      </c>
      <c r="I26" s="128"/>
      <c r="J26" s="13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7" workbookViewId="0">
      <selection activeCell="M15" sqref="M15"/>
    </sheetView>
  </sheetViews>
  <sheetFormatPr defaultColWidth="10" defaultRowHeight="14.25"/>
  <cols>
    <col min="1" max="1" width="1.53333333333333" style="109" customWidth="1"/>
    <col min="2" max="3" width="6.15" style="109" customWidth="1"/>
    <col min="4" max="4" width="16.4083333333333" style="109" customWidth="1"/>
    <col min="5" max="5" width="41.0333333333333" style="109" customWidth="1"/>
    <col min="6" max="8" width="16.4083333333333" style="109" customWidth="1"/>
    <col min="9" max="9" width="1.53333333333333" style="109" customWidth="1"/>
    <col min="10" max="16384" width="10" style="109"/>
  </cols>
  <sheetData>
    <row r="1" s="109" customFormat="1" ht="14.3" customHeight="1" spans="1:9">
      <c r="A1" s="110"/>
      <c r="B1" s="110"/>
      <c r="C1" s="110"/>
      <c r="D1" s="111"/>
      <c r="E1" s="111"/>
      <c r="F1" s="112"/>
      <c r="G1" s="112"/>
      <c r="H1" s="124" t="s">
        <v>208</v>
      </c>
      <c r="I1" s="130"/>
    </row>
    <row r="2" s="109" customFormat="1" ht="19.9" customHeight="1" spans="1:9">
      <c r="A2" s="112"/>
      <c r="B2" s="113" t="s">
        <v>209</v>
      </c>
      <c r="C2" s="113"/>
      <c r="D2" s="113"/>
      <c r="E2" s="113"/>
      <c r="F2" s="113"/>
      <c r="G2" s="113"/>
      <c r="H2" s="113"/>
      <c r="I2" s="130"/>
    </row>
    <row r="3" s="109" customFormat="1" ht="17.05" customHeight="1" spans="1:9">
      <c r="A3" s="114"/>
      <c r="B3" s="115" t="s">
        <v>6</v>
      </c>
      <c r="C3" s="115"/>
      <c r="D3" s="115"/>
      <c r="E3" s="115"/>
      <c r="G3" s="114"/>
      <c r="H3" s="125" t="s">
        <v>7</v>
      </c>
      <c r="I3" s="130"/>
    </row>
    <row r="4" s="109" customFormat="1" ht="21.35" customHeight="1" spans="1:9">
      <c r="A4" s="116"/>
      <c r="B4" s="117" t="s">
        <v>10</v>
      </c>
      <c r="C4" s="117"/>
      <c r="D4" s="117"/>
      <c r="E4" s="117"/>
      <c r="F4" s="117" t="s">
        <v>77</v>
      </c>
      <c r="G4" s="117"/>
      <c r="H4" s="117"/>
      <c r="I4" s="130"/>
    </row>
    <row r="5" s="109" customFormat="1" ht="21.35" customHeight="1" spans="1:9">
      <c r="A5" s="116"/>
      <c r="B5" s="117" t="s">
        <v>81</v>
      </c>
      <c r="C5" s="117"/>
      <c r="D5" s="117" t="s">
        <v>71</v>
      </c>
      <c r="E5" s="117" t="s">
        <v>72</v>
      </c>
      <c r="F5" s="117" t="s">
        <v>60</v>
      </c>
      <c r="G5" s="117" t="s">
        <v>210</v>
      </c>
      <c r="H5" s="117" t="s">
        <v>211</v>
      </c>
      <c r="I5" s="130"/>
    </row>
    <row r="6" s="109" customFormat="1" ht="21.35" customHeight="1" spans="1:9">
      <c r="A6" s="118"/>
      <c r="B6" s="117" t="s">
        <v>82</v>
      </c>
      <c r="C6" s="117" t="s">
        <v>83</v>
      </c>
      <c r="D6" s="117"/>
      <c r="E6" s="117"/>
      <c r="F6" s="117"/>
      <c r="G6" s="117"/>
      <c r="H6" s="117"/>
      <c r="I6" s="130"/>
    </row>
    <row r="7" s="109" customFormat="1" ht="30" customHeight="1" spans="1:9">
      <c r="A7" s="116"/>
      <c r="B7" s="117"/>
      <c r="C7" s="117"/>
      <c r="D7" s="117"/>
      <c r="E7" s="117" t="s">
        <v>73</v>
      </c>
      <c r="F7" s="126">
        <f>G7+H7</f>
        <v>4937184.93</v>
      </c>
      <c r="G7" s="126">
        <f>G8+G18+G21</f>
        <v>4343997.33</v>
      </c>
      <c r="H7" s="126">
        <f>H13+H18</f>
        <v>593187.6</v>
      </c>
      <c r="I7" s="130"/>
    </row>
    <row r="8" s="109" customFormat="1" ht="30" customHeight="1" spans="1:9">
      <c r="A8" s="116"/>
      <c r="B8" s="119">
        <v>501</v>
      </c>
      <c r="C8" s="119"/>
      <c r="D8" s="120">
        <v>134001</v>
      </c>
      <c r="E8" s="127" t="s">
        <v>212</v>
      </c>
      <c r="F8" s="128">
        <f>SUM(F9:F12)</f>
        <v>2678929.65</v>
      </c>
      <c r="G8" s="128">
        <f>SUM(G9:G12)</f>
        <v>2678929.65</v>
      </c>
      <c r="H8" s="128"/>
      <c r="I8" s="130"/>
    </row>
    <row r="9" s="109" customFormat="1" ht="30" customHeight="1" spans="1:9">
      <c r="A9" s="116"/>
      <c r="B9" s="119">
        <v>501</v>
      </c>
      <c r="C9" s="121" t="s">
        <v>87</v>
      </c>
      <c r="D9" s="120">
        <v>134001</v>
      </c>
      <c r="E9" s="127" t="s">
        <v>213</v>
      </c>
      <c r="F9" s="128">
        <v>1905231.36</v>
      </c>
      <c r="G9" s="128">
        <v>1905231.36</v>
      </c>
      <c r="H9" s="128"/>
      <c r="I9" s="130"/>
    </row>
    <row r="10" s="109" customFormat="1" ht="30" customHeight="1" spans="1:9">
      <c r="A10" s="116"/>
      <c r="B10" s="119">
        <v>501</v>
      </c>
      <c r="C10" s="121" t="s">
        <v>95</v>
      </c>
      <c r="D10" s="120">
        <v>134001</v>
      </c>
      <c r="E10" s="127" t="s">
        <v>214</v>
      </c>
      <c r="F10" s="128">
        <v>477608.45</v>
      </c>
      <c r="G10" s="128">
        <v>477608.45</v>
      </c>
      <c r="H10" s="128"/>
      <c r="I10" s="130"/>
    </row>
    <row r="11" s="109" customFormat="1" ht="30" customHeight="1" spans="1:9">
      <c r="A11" s="116"/>
      <c r="B11" s="119">
        <v>501</v>
      </c>
      <c r="C11" s="121" t="s">
        <v>103</v>
      </c>
      <c r="D11" s="120">
        <v>134001</v>
      </c>
      <c r="E11" s="127" t="s">
        <v>109</v>
      </c>
      <c r="F11" s="129">
        <v>235855.84</v>
      </c>
      <c r="G11" s="129">
        <v>235855.84</v>
      </c>
      <c r="H11" s="128"/>
      <c r="I11" s="130"/>
    </row>
    <row r="12" s="109" customFormat="1" ht="30" customHeight="1" spans="2:9">
      <c r="B12" s="119">
        <v>501</v>
      </c>
      <c r="C12" s="121" t="s">
        <v>105</v>
      </c>
      <c r="D12" s="120">
        <v>134001</v>
      </c>
      <c r="E12" s="127" t="s">
        <v>178</v>
      </c>
      <c r="F12" s="128">
        <v>60234</v>
      </c>
      <c r="G12" s="128">
        <v>60234</v>
      </c>
      <c r="H12" s="128"/>
      <c r="I12" s="130"/>
    </row>
    <row r="13" s="109" customFormat="1" ht="30" customHeight="1" spans="2:9">
      <c r="B13" s="119">
        <v>502</v>
      </c>
      <c r="C13" s="121"/>
      <c r="D13" s="120">
        <v>134001</v>
      </c>
      <c r="E13" s="127" t="s">
        <v>215</v>
      </c>
      <c r="F13" s="128">
        <f>SUM(F14:F17)</f>
        <v>447445.04</v>
      </c>
      <c r="G13" s="128"/>
      <c r="H13" s="128">
        <f>SUM(H14:H17)</f>
        <v>447445.04</v>
      </c>
      <c r="I13" s="130"/>
    </row>
    <row r="14" s="109" customFormat="1" ht="30" customHeight="1" spans="2:9">
      <c r="B14" s="119">
        <v>502</v>
      </c>
      <c r="C14" s="121" t="s">
        <v>87</v>
      </c>
      <c r="D14" s="120">
        <v>134001</v>
      </c>
      <c r="E14" s="127" t="s">
        <v>216</v>
      </c>
      <c r="F14" s="128">
        <v>360236.15</v>
      </c>
      <c r="G14" s="128"/>
      <c r="H14" s="128">
        <v>360236.15</v>
      </c>
      <c r="I14" s="130"/>
    </row>
    <row r="15" s="109" customFormat="1" ht="30" customHeight="1" spans="2:9">
      <c r="B15" s="119">
        <v>502</v>
      </c>
      <c r="C15" s="121" t="s">
        <v>183</v>
      </c>
      <c r="D15" s="120">
        <v>134001</v>
      </c>
      <c r="E15" s="127" t="s">
        <v>190</v>
      </c>
      <c r="F15" s="128">
        <v>9000</v>
      </c>
      <c r="G15" s="128"/>
      <c r="H15" s="128">
        <v>9000</v>
      </c>
      <c r="I15" s="130"/>
    </row>
    <row r="16" s="109" customFormat="1" ht="30" customHeight="1" spans="2:9">
      <c r="B16" s="119">
        <v>502</v>
      </c>
      <c r="C16" s="121" t="s">
        <v>170</v>
      </c>
      <c r="D16" s="120">
        <v>134001</v>
      </c>
      <c r="E16" s="127" t="s">
        <v>196</v>
      </c>
      <c r="F16" s="128">
        <v>11340</v>
      </c>
      <c r="G16" s="128"/>
      <c r="H16" s="128">
        <v>11340</v>
      </c>
      <c r="I16" s="130"/>
    </row>
    <row r="17" s="109" customFormat="1" ht="30" customHeight="1" spans="2:9">
      <c r="B17" s="119">
        <v>502</v>
      </c>
      <c r="C17" s="121" t="s">
        <v>105</v>
      </c>
      <c r="D17" s="120">
        <v>134001</v>
      </c>
      <c r="E17" s="127" t="s">
        <v>199</v>
      </c>
      <c r="F17" s="128">
        <v>66868.89</v>
      </c>
      <c r="G17" s="128"/>
      <c r="H17" s="128">
        <v>66868.89</v>
      </c>
      <c r="I17" s="130"/>
    </row>
    <row r="18" s="109" customFormat="1" ht="30" customHeight="1" spans="2:9">
      <c r="B18" s="119">
        <v>505</v>
      </c>
      <c r="C18" s="121"/>
      <c r="D18" s="120">
        <v>134001</v>
      </c>
      <c r="E18" s="127" t="s">
        <v>217</v>
      </c>
      <c r="F18" s="128">
        <f t="shared" ref="F18:H18" si="0">SUM(F19:F20)</f>
        <v>1218546.93</v>
      </c>
      <c r="G18" s="128">
        <f t="shared" si="0"/>
        <v>1072804.37</v>
      </c>
      <c r="H18" s="128">
        <f t="shared" si="0"/>
        <v>145742.56</v>
      </c>
      <c r="I18" s="130"/>
    </row>
    <row r="19" s="109" customFormat="1" ht="30" customHeight="1" spans="2:9">
      <c r="B19" s="119">
        <v>505</v>
      </c>
      <c r="C19" s="121" t="s">
        <v>87</v>
      </c>
      <c r="D19" s="120">
        <v>134001</v>
      </c>
      <c r="E19" s="127" t="s">
        <v>164</v>
      </c>
      <c r="F19" s="128">
        <v>1072804.37</v>
      </c>
      <c r="G19" s="128">
        <v>1072804.37</v>
      </c>
      <c r="H19" s="128"/>
      <c r="I19" s="130"/>
    </row>
    <row r="20" s="109" customFormat="1" ht="30" customHeight="1" spans="1:9">
      <c r="A20" s="116"/>
      <c r="B20" s="119">
        <v>505</v>
      </c>
      <c r="C20" s="121" t="s">
        <v>95</v>
      </c>
      <c r="D20" s="120">
        <v>134001</v>
      </c>
      <c r="E20" s="127" t="s">
        <v>180</v>
      </c>
      <c r="F20" s="128">
        <v>145742.56</v>
      </c>
      <c r="G20" s="128"/>
      <c r="H20" s="128">
        <v>145742.56</v>
      </c>
      <c r="I20" s="130"/>
    </row>
    <row r="21" s="109" customFormat="1" ht="30" customHeight="1" spans="2:9">
      <c r="B21" s="119">
        <v>509</v>
      </c>
      <c r="C21" s="121"/>
      <c r="D21" s="120">
        <v>134001</v>
      </c>
      <c r="E21" s="127" t="s">
        <v>201</v>
      </c>
      <c r="F21" s="128">
        <f>SUM(F22)</f>
        <v>592263.31</v>
      </c>
      <c r="G21" s="128">
        <f>SUM(G22)</f>
        <v>592263.31</v>
      </c>
      <c r="H21" s="128"/>
      <c r="I21" s="130"/>
    </row>
    <row r="22" s="109" customFormat="1" ht="30" customHeight="1" spans="2:9">
      <c r="B22" s="119">
        <v>509</v>
      </c>
      <c r="C22" s="121" t="s">
        <v>87</v>
      </c>
      <c r="D22" s="120">
        <v>134001</v>
      </c>
      <c r="E22" s="127" t="s">
        <v>218</v>
      </c>
      <c r="F22" s="128">
        <v>592263.31</v>
      </c>
      <c r="G22" s="128">
        <v>592263.31</v>
      </c>
      <c r="H22" s="128"/>
      <c r="I22" s="130"/>
    </row>
    <row r="23" s="109" customFormat="1" ht="8.5" customHeight="1" spans="1:9">
      <c r="A23" s="122"/>
      <c r="B23" s="122"/>
      <c r="C23" s="122"/>
      <c r="D23" s="123"/>
      <c r="E23" s="122"/>
      <c r="F23" s="122"/>
      <c r="G23" s="122"/>
      <c r="H23" s="122"/>
      <c r="I23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A5" workbookViewId="0">
      <selection activeCell="B3" sqref="B3:F3"/>
    </sheetView>
  </sheetViews>
  <sheetFormatPr defaultColWidth="10" defaultRowHeight="14.25" outlineLevelCol="7"/>
  <cols>
    <col min="1" max="1" width="1.53333333333333" style="90" customWidth="1"/>
    <col min="2" max="4" width="6.625" style="90" customWidth="1"/>
    <col min="5" max="5" width="26.625" style="90" customWidth="1"/>
    <col min="6" max="6" width="48.625" style="90" customWidth="1"/>
    <col min="7" max="7" width="26.625" style="90" customWidth="1"/>
    <col min="8" max="8" width="1.53333333333333" style="90" customWidth="1"/>
    <col min="9" max="10" width="9.76666666666667" style="90" customWidth="1"/>
    <col min="11" max="16384" width="10" style="90"/>
  </cols>
  <sheetData>
    <row r="1" ht="25" customHeight="1" spans="1:8">
      <c r="A1" s="91"/>
      <c r="B1" s="2"/>
      <c r="C1" s="2"/>
      <c r="D1" s="2"/>
      <c r="E1" s="99"/>
      <c r="F1" s="99"/>
      <c r="G1" s="100" t="s">
        <v>219</v>
      </c>
      <c r="H1" s="101"/>
    </row>
    <row r="2" ht="22.8" customHeight="1" spans="1:8">
      <c r="A2" s="91"/>
      <c r="B2" s="92" t="s">
        <v>220</v>
      </c>
      <c r="C2" s="92"/>
      <c r="D2" s="92"/>
      <c r="E2" s="92"/>
      <c r="F2" s="92"/>
      <c r="G2" s="92"/>
      <c r="H2" s="101" t="s">
        <v>4</v>
      </c>
    </row>
    <row r="3" ht="19.55" customHeight="1" spans="1:8">
      <c r="A3" s="93"/>
      <c r="B3" s="94" t="s">
        <v>6</v>
      </c>
      <c r="C3" s="94"/>
      <c r="D3" s="94"/>
      <c r="E3" s="94"/>
      <c r="F3" s="94"/>
      <c r="G3" s="102" t="s">
        <v>7</v>
      </c>
      <c r="H3" s="103"/>
    </row>
    <row r="4" ht="24.4" customHeight="1" spans="1:8">
      <c r="A4" s="95"/>
      <c r="B4" s="68" t="s">
        <v>81</v>
      </c>
      <c r="C4" s="68"/>
      <c r="D4" s="68"/>
      <c r="E4" s="68" t="s">
        <v>71</v>
      </c>
      <c r="F4" s="68" t="s">
        <v>72</v>
      </c>
      <c r="G4" s="68" t="s">
        <v>221</v>
      </c>
      <c r="H4" s="104"/>
    </row>
    <row r="5" ht="24" customHeight="1" spans="1:8">
      <c r="A5" s="95"/>
      <c r="B5" s="68" t="s">
        <v>82</v>
      </c>
      <c r="C5" s="68" t="s">
        <v>83</v>
      </c>
      <c r="D5" s="68" t="s">
        <v>84</v>
      </c>
      <c r="E5" s="68"/>
      <c r="F5" s="68"/>
      <c r="G5" s="68"/>
      <c r="H5" s="105"/>
    </row>
    <row r="6" ht="28" customHeight="1" spans="1:8">
      <c r="A6" s="96"/>
      <c r="B6" s="68"/>
      <c r="C6" s="68"/>
      <c r="D6" s="68"/>
      <c r="E6" s="68"/>
      <c r="F6" s="68" t="s">
        <v>73</v>
      </c>
      <c r="G6" s="76">
        <v>30000</v>
      </c>
      <c r="H6" s="106"/>
    </row>
    <row r="7" ht="31" customHeight="1" spans="1:8">
      <c r="A7" s="96"/>
      <c r="B7" s="68">
        <v>201</v>
      </c>
      <c r="C7" s="68"/>
      <c r="D7" s="68"/>
      <c r="E7" s="85">
        <v>134001</v>
      </c>
      <c r="F7" s="85" t="s">
        <v>85</v>
      </c>
      <c r="G7" s="76">
        <v>30000</v>
      </c>
      <c r="H7" s="106"/>
    </row>
    <row r="8" ht="22.8" customHeight="1" spans="1:8">
      <c r="A8" s="96"/>
      <c r="B8" s="68">
        <v>201</v>
      </c>
      <c r="C8" s="68">
        <v>29</v>
      </c>
      <c r="D8" s="68"/>
      <c r="E8" s="85">
        <v>134001</v>
      </c>
      <c r="F8" s="107" t="s">
        <v>86</v>
      </c>
      <c r="G8" s="76">
        <v>30000</v>
      </c>
      <c r="H8" s="106"/>
    </row>
    <row r="9" ht="22.8" customHeight="1" spans="1:8">
      <c r="A9" s="96"/>
      <c r="B9" s="68">
        <v>201</v>
      </c>
      <c r="C9" s="68">
        <v>29</v>
      </c>
      <c r="D9" s="68">
        <v>99</v>
      </c>
      <c r="E9" s="85">
        <v>134001</v>
      </c>
      <c r="F9" s="107" t="s">
        <v>90</v>
      </c>
      <c r="G9" s="76">
        <v>30000</v>
      </c>
      <c r="H9" s="106"/>
    </row>
    <row r="10" ht="22.8" customHeight="1" spans="1:8">
      <c r="A10" s="96"/>
      <c r="B10" s="68"/>
      <c r="C10" s="68"/>
      <c r="D10" s="68"/>
      <c r="E10" s="68"/>
      <c r="F10" s="68"/>
      <c r="G10" s="76"/>
      <c r="H10" s="106"/>
    </row>
    <row r="11" ht="22.8" customHeight="1" spans="1:8">
      <c r="A11" s="96"/>
      <c r="B11" s="68"/>
      <c r="C11" s="68"/>
      <c r="D11" s="68"/>
      <c r="E11" s="68"/>
      <c r="F11" s="68"/>
      <c r="G11" s="76"/>
      <c r="H11" s="106"/>
    </row>
    <row r="12" ht="22.8" customHeight="1" spans="1:8">
      <c r="A12" s="96"/>
      <c r="B12" s="68"/>
      <c r="C12" s="68"/>
      <c r="D12" s="68"/>
      <c r="E12" s="68"/>
      <c r="F12" s="68"/>
      <c r="G12" s="76"/>
      <c r="H12" s="106"/>
    </row>
    <row r="13" ht="22.8" customHeight="1" spans="1:8">
      <c r="A13" s="96"/>
      <c r="B13" s="68"/>
      <c r="C13" s="68"/>
      <c r="D13" s="68"/>
      <c r="E13" s="68"/>
      <c r="F13" s="68"/>
      <c r="G13" s="76"/>
      <c r="H13" s="106"/>
    </row>
    <row r="14" ht="22.8" customHeight="1" spans="1:8">
      <c r="A14" s="96"/>
      <c r="B14" s="68"/>
      <c r="C14" s="68"/>
      <c r="D14" s="68"/>
      <c r="E14" s="68"/>
      <c r="F14" s="68"/>
      <c r="G14" s="76"/>
      <c r="H14" s="106"/>
    </row>
    <row r="15" ht="22.8" customHeight="1" spans="1:8">
      <c r="A15" s="95"/>
      <c r="B15" s="71"/>
      <c r="C15" s="71"/>
      <c r="D15" s="71"/>
      <c r="E15" s="71"/>
      <c r="F15" s="71" t="s">
        <v>24</v>
      </c>
      <c r="G15" s="77"/>
      <c r="H15" s="104"/>
    </row>
    <row r="16" ht="22.8" customHeight="1" spans="1:8">
      <c r="A16" s="95"/>
      <c r="B16" s="71"/>
      <c r="C16" s="71"/>
      <c r="D16" s="71"/>
      <c r="E16" s="71"/>
      <c r="F16" s="71" t="s">
        <v>24</v>
      </c>
      <c r="G16" s="77"/>
      <c r="H16" s="104"/>
    </row>
    <row r="17" ht="28" customHeight="1" spans="1:8">
      <c r="A17" s="95"/>
      <c r="B17" s="71"/>
      <c r="C17" s="71"/>
      <c r="D17" s="71"/>
      <c r="E17" s="71"/>
      <c r="F17" s="71"/>
      <c r="G17" s="77"/>
      <c r="H17" s="105"/>
    </row>
    <row r="18" ht="28" customHeight="1" spans="1:8">
      <c r="A18" s="95"/>
      <c r="B18" s="71"/>
      <c r="C18" s="71"/>
      <c r="D18" s="71"/>
      <c r="E18" s="71"/>
      <c r="F18" s="71"/>
      <c r="G18" s="77"/>
      <c r="H18" s="105"/>
    </row>
    <row r="19" ht="9.75" customHeight="1" spans="1:8">
      <c r="A19" s="97"/>
      <c r="B19" s="98"/>
      <c r="C19" s="98"/>
      <c r="D19" s="98"/>
      <c r="E19" s="98"/>
      <c r="F19" s="97"/>
      <c r="G19" s="97"/>
      <c r="H19" s="10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2022-03-06T11:28:00Z</dcterms:created>
  <dcterms:modified xsi:type="dcterms:W3CDTF">2024-03-04T17:59:38Z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